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G:\My Drive\MarcoFilocamo.it_GD\Sito Ufficiale\Excel_MF.IT\COME_UTILIZZARE_FUNZIONE_TRADUCI_EXCEL\"/>
    </mc:Choice>
  </mc:AlternateContent>
  <xr:revisionPtr revIDLastSave="0" documentId="13_ncr:1_{0FA16759-7716-4E13-8005-E6F5DB4796FD}" xr6:coauthVersionLast="47" xr6:coauthVersionMax="47" xr10:uidLastSave="{00000000-0000-0000-0000-000000000000}"/>
  <bookViews>
    <workbookView xWindow="-110" yWindow="-110" windowWidth="25820" windowHeight="16220" xr2:uid="{748144C5-955D-4CD7-BCB0-BF60E91C21E2}"/>
  </bookViews>
  <sheets>
    <sheet name="CHI_SONO &gt;" sheetId="6" r:id="rId1"/>
    <sheet name="START" sheetId="1" r:id="rId2"/>
    <sheet name="COMMENTO_GRAFICO" sheetId="4" r:id="rId3"/>
    <sheet name="ESEMPIO" sheetId="3" r:id="rId4"/>
    <sheet name="LINGUE" sheetId="2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" l="1"/>
  <c r="B19" i="6"/>
  <c r="B17" i="6"/>
  <c r="B15" i="6"/>
  <c r="B13" i="6"/>
  <c r="B10" i="6"/>
  <c r="B7" i="6"/>
  <c r="F7" i="2" l="1" a="1"/>
  <c r="F7" i="2" s="1"/>
  <c r="H3" i="3"/>
  <c r="R9" i="1" a="1"/>
  <c r="R2" i="1" a="1"/>
  <c r="M2" i="1" a="1"/>
  <c r="H2" i="1" a="1"/>
  <c r="D2" i="4" a="1"/>
  <c r="R9" i="1" l="1"/>
  <c r="R2" i="1"/>
  <c r="M2" i="1"/>
  <c r="H2" i="1"/>
  <c r="D2" i="4"/>
  <c r="B1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<sst xmlns="http://schemas.openxmlformats.org/spreadsheetml/2006/main" count="442" uniqueCount="439">
  <si>
    <t>2023</t>
  </si>
  <si>
    <t>2024</t>
  </si>
  <si>
    <t>2025</t>
  </si>
  <si>
    <t>グラフの分析:</t>
  </si>
  <si>
    <t>全体的な傾向:</t>
  </si>
  <si>
    <t>本</t>
  </si>
  <si>
    <t>アクセサリー</t>
  </si>
  <si>
    <t>カレンダー</t>
  </si>
  <si>
    <t>ペン</t>
  </si>
  <si>
    <t>製品</t>
  </si>
  <si>
    <t>2023年には非常に高い値（約1600）を記録し、他のカテゴリを大きく上回っています。</t>
  </si>
  <si>
    <t>2024年と2025年においては減少傾向を示していますが、それでも他のカテゴリより高い値を保っています。</t>
  </si>
  <si>
    <t>2023年には比較的低い値を示していますが、2024年と2025年に向けて増加しています。</t>
  </si>
  <si>
    <t>特に2025年には、2023年の約3倍の値に達しています。</t>
  </si>
  <si>
    <t>全体的に安定した動きを見せており、大きな増減はありません。</t>
  </si>
  <si>
    <t>2023年と2024年は同程度の値を示し、2025年には若干の減少が見られます。</t>
  </si>
  <si>
    <t>2023年には一定の値を示していますが、2024年と2025年に向けて徐々に減少しています。</t>
  </si>
  <si>
    <t>「カレンダー」と「ペン」は比較的安定していますが、少しずつ需要が減少しているように見受けられます。</t>
  </si>
  <si>
    <t>このグラフから、「本」は2023年に非常に人気がありましたが、その後徐々に減少しています。</t>
  </si>
  <si>
    <t>一方で、「アクセサリー」は年を追うごとに需要が増加しており、将来の成長が期待されます。</t>
  </si>
  <si>
    <t>Afrikaans</t>
  </si>
  <si>
    <t>af</t>
  </si>
  <si>
    <t>Albanese</t>
  </si>
  <si>
    <t>sq</t>
  </si>
  <si>
    <t>Amharico</t>
  </si>
  <si>
    <t>am</t>
  </si>
  <si>
    <t>ar</t>
  </si>
  <si>
    <t>Armeno</t>
  </si>
  <si>
    <t>hy</t>
  </si>
  <si>
    <t>Assamese</t>
  </si>
  <si>
    <t>as</t>
  </si>
  <si>
    <t>az</t>
  </si>
  <si>
    <t>Bengalese</t>
  </si>
  <si>
    <t>bn</t>
  </si>
  <si>
    <t>Baschiro</t>
  </si>
  <si>
    <t>ba</t>
  </si>
  <si>
    <t>Basco</t>
  </si>
  <si>
    <t>eu</t>
  </si>
  <si>
    <t>Bhojpuri</t>
  </si>
  <si>
    <t>bho</t>
  </si>
  <si>
    <t>Bodo</t>
  </si>
  <si>
    <t>brx</t>
  </si>
  <si>
    <t>bs</t>
  </si>
  <si>
    <t>Bulgaro</t>
  </si>
  <si>
    <t>bg</t>
  </si>
  <si>
    <t>yue</t>
  </si>
  <si>
    <t>Catalano</t>
  </si>
  <si>
    <t>ca</t>
  </si>
  <si>
    <t>lzh</t>
  </si>
  <si>
    <t>Cinese Semplificato</t>
  </si>
  <si>
    <t>zh-Hans</t>
  </si>
  <si>
    <t>zh-Hant</t>
  </si>
  <si>
    <t>sn</t>
  </si>
  <si>
    <t>Croato</t>
  </si>
  <si>
    <t>hr</t>
  </si>
  <si>
    <t>Ceco</t>
  </si>
  <si>
    <t>cs</t>
  </si>
  <si>
    <t>Danese</t>
  </si>
  <si>
    <t>da</t>
  </si>
  <si>
    <t>Dari</t>
  </si>
  <si>
    <t>prs</t>
  </si>
  <si>
    <t>Divehi</t>
  </si>
  <si>
    <t>dv</t>
  </si>
  <si>
    <t>Dogri</t>
  </si>
  <si>
    <t>doi</t>
  </si>
  <si>
    <t>Olandese</t>
  </si>
  <si>
    <t>nl</t>
  </si>
  <si>
    <t>en</t>
  </si>
  <si>
    <t>Estone</t>
  </si>
  <si>
    <t>et</t>
  </si>
  <si>
    <t>Faroese</t>
  </si>
  <si>
    <t>fo</t>
  </si>
  <si>
    <t>Figiano</t>
  </si>
  <si>
    <t>fj</t>
  </si>
  <si>
    <t>Pilipino</t>
  </si>
  <si>
    <t>fil</t>
  </si>
  <si>
    <t>Finlandese</t>
  </si>
  <si>
    <t>fi</t>
  </si>
  <si>
    <t>Francese</t>
  </si>
  <si>
    <t>fr</t>
  </si>
  <si>
    <t>Francese (Canada)</t>
  </si>
  <si>
    <t>fr-ca</t>
  </si>
  <si>
    <t>Galiziano</t>
  </si>
  <si>
    <t>gl</t>
  </si>
  <si>
    <t>Georgiano</t>
  </si>
  <si>
    <t>ka</t>
  </si>
  <si>
    <t>Tedesco</t>
  </si>
  <si>
    <t>de</t>
  </si>
  <si>
    <t>Greco</t>
  </si>
  <si>
    <t>el</t>
  </si>
  <si>
    <t>Gujarati</t>
  </si>
  <si>
    <t>gu</t>
  </si>
  <si>
    <t>ht</t>
  </si>
  <si>
    <t>Hausa</t>
  </si>
  <si>
    <t>ha</t>
  </si>
  <si>
    <t>Ebraico</t>
  </si>
  <si>
    <t>he</t>
  </si>
  <si>
    <t>Hindi</t>
  </si>
  <si>
    <t>hi</t>
  </si>
  <si>
    <t>mww</t>
  </si>
  <si>
    <t>Ungherese</t>
  </si>
  <si>
    <t>hu</t>
  </si>
  <si>
    <t>Islandese</t>
  </si>
  <si>
    <t>is</t>
  </si>
  <si>
    <t>Igbo</t>
  </si>
  <si>
    <t>ig</t>
  </si>
  <si>
    <t>Indonesiano</t>
  </si>
  <si>
    <t>id</t>
  </si>
  <si>
    <t>Inuinnaqtun</t>
  </si>
  <si>
    <t>ikt</t>
  </si>
  <si>
    <t>Inuktitut</t>
  </si>
  <si>
    <t>iu</t>
  </si>
  <si>
    <t>iu-Latn</t>
  </si>
  <si>
    <t>Irlandese</t>
  </si>
  <si>
    <t>ga</t>
  </si>
  <si>
    <t>Italiano</t>
  </si>
  <si>
    <t>it</t>
  </si>
  <si>
    <t>Giapponese</t>
  </si>
  <si>
    <t>ja</t>
  </si>
  <si>
    <t>Kannada</t>
  </si>
  <si>
    <t>kn</t>
  </si>
  <si>
    <t>Kashmiri</t>
  </si>
  <si>
    <t>ks</t>
  </si>
  <si>
    <t>Kazako</t>
  </si>
  <si>
    <t>kk</t>
  </si>
  <si>
    <t>Khmer</t>
  </si>
  <si>
    <t>km</t>
  </si>
  <si>
    <t>Kinyarwanda</t>
  </si>
  <si>
    <t>rw</t>
  </si>
  <si>
    <t>Klingon</t>
  </si>
  <si>
    <t>tlh-Latn</t>
  </si>
  <si>
    <t>tlh-Piqd</t>
  </si>
  <si>
    <t>Konkani</t>
  </si>
  <si>
    <t>gom</t>
  </si>
  <si>
    <t>Coreano</t>
  </si>
  <si>
    <t>ko</t>
  </si>
  <si>
    <t>ku</t>
  </si>
  <si>
    <t>kmr</t>
  </si>
  <si>
    <t>ky</t>
  </si>
  <si>
    <t>Lao</t>
  </si>
  <si>
    <t>lo</t>
  </si>
  <si>
    <t>Lettone</t>
  </si>
  <si>
    <t>lv</t>
  </si>
  <si>
    <t>Lituano</t>
  </si>
  <si>
    <t>lt</t>
  </si>
  <si>
    <t>Lingala</t>
  </si>
  <si>
    <t>ln</t>
  </si>
  <si>
    <t>dsb</t>
  </si>
  <si>
    <t>Luganda</t>
  </si>
  <si>
    <t>lug</t>
  </si>
  <si>
    <t>Macedone</t>
  </si>
  <si>
    <t>mk</t>
  </si>
  <si>
    <t>Maithili</t>
  </si>
  <si>
    <t>mai</t>
  </si>
  <si>
    <t>Malgascio</t>
  </si>
  <si>
    <t>mg</t>
  </si>
  <si>
    <t>ms</t>
  </si>
  <si>
    <t>Malayalam</t>
  </si>
  <si>
    <t>ml</t>
  </si>
  <si>
    <t>Maltese</t>
  </si>
  <si>
    <t>mt</t>
  </si>
  <si>
    <t>Maori</t>
  </si>
  <si>
    <t>mi</t>
  </si>
  <si>
    <t>Marathi</t>
  </si>
  <si>
    <t>mr</t>
  </si>
  <si>
    <t>mn-Cyrl</t>
  </si>
  <si>
    <t>mn-Mong</t>
  </si>
  <si>
    <t>Myanmar</t>
  </si>
  <si>
    <t>my</t>
  </si>
  <si>
    <t>Nepalese</t>
  </si>
  <si>
    <t>ne</t>
  </si>
  <si>
    <t>Norvegese (Bokmål)</t>
  </si>
  <si>
    <t>nb</t>
  </si>
  <si>
    <t>Nyanja</t>
  </si>
  <si>
    <t>nya</t>
  </si>
  <si>
    <t>Odia</t>
  </si>
  <si>
    <t>or</t>
  </si>
  <si>
    <t>Pashto</t>
  </si>
  <si>
    <t>ps</t>
  </si>
  <si>
    <t>Persiano</t>
  </si>
  <si>
    <t>fa</t>
  </si>
  <si>
    <t>Polacco</t>
  </si>
  <si>
    <t>pl</t>
  </si>
  <si>
    <t>Portoghese (Brasile)</t>
  </si>
  <si>
    <t>pt</t>
  </si>
  <si>
    <t>Portoghese (Portogallo)</t>
  </si>
  <si>
    <t>pt-pt</t>
  </si>
  <si>
    <t>Punjabi</t>
  </si>
  <si>
    <t>pa</t>
  </si>
  <si>
    <t>Queretaro Otomi</t>
  </si>
  <si>
    <t>otq</t>
  </si>
  <si>
    <t>Rumeno</t>
  </si>
  <si>
    <t>ro</t>
  </si>
  <si>
    <t>Rundi</t>
  </si>
  <si>
    <t>run</t>
  </si>
  <si>
    <t>Russo</t>
  </si>
  <si>
    <t>ru</t>
  </si>
  <si>
    <t>sm</t>
  </si>
  <si>
    <t>sr-Cyrl</t>
  </si>
  <si>
    <t>sr-Latn</t>
  </si>
  <si>
    <t>st</t>
  </si>
  <si>
    <t>nso</t>
  </si>
  <si>
    <t>Setswana</t>
  </si>
  <si>
    <t>tn</t>
  </si>
  <si>
    <t>Sindhi</t>
  </si>
  <si>
    <t>sd</t>
  </si>
  <si>
    <t>Sinhala</t>
  </si>
  <si>
    <t>si</t>
  </si>
  <si>
    <t>Slovacco</t>
  </si>
  <si>
    <t>sk</t>
  </si>
  <si>
    <t>Sloveno</t>
  </si>
  <si>
    <t>sl</t>
  </si>
  <si>
    <t>so</t>
  </si>
  <si>
    <t>Spagnolo</t>
  </si>
  <si>
    <t>es</t>
  </si>
  <si>
    <t>sw</t>
  </si>
  <si>
    <t>Svedese</t>
  </si>
  <si>
    <t>sv</t>
  </si>
  <si>
    <t>Tahitiano</t>
  </si>
  <si>
    <t>ty</t>
  </si>
  <si>
    <t>Tamil</t>
  </si>
  <si>
    <t>ta</t>
  </si>
  <si>
    <t>tt</t>
  </si>
  <si>
    <t>Telugu</t>
  </si>
  <si>
    <t>te</t>
  </si>
  <si>
    <t>Thai</t>
  </si>
  <si>
    <t>th</t>
  </si>
  <si>
    <t>Tibetano</t>
  </si>
  <si>
    <t>bo</t>
  </si>
  <si>
    <t>Tigrino</t>
  </si>
  <si>
    <t>ti</t>
  </si>
  <si>
    <t>Tongano</t>
  </si>
  <si>
    <t>to</t>
  </si>
  <si>
    <t>Turco</t>
  </si>
  <si>
    <t>tr</t>
  </si>
  <si>
    <t>tk</t>
  </si>
  <si>
    <t>Ucraino</t>
  </si>
  <si>
    <t>uk</t>
  </si>
  <si>
    <t>hsb</t>
  </si>
  <si>
    <t>Urdu</t>
  </si>
  <si>
    <t>ur</t>
  </si>
  <si>
    <t>ug</t>
  </si>
  <si>
    <t>uz</t>
  </si>
  <si>
    <t>Vietnamita</t>
  </si>
  <si>
    <t>vi</t>
  </si>
  <si>
    <t>Gallese</t>
  </si>
  <si>
    <t>cy</t>
  </si>
  <si>
    <t>Xhosa</t>
  </si>
  <si>
    <t>xh</t>
  </si>
  <si>
    <t>Yoruba</t>
  </si>
  <si>
    <t>yo</t>
  </si>
  <si>
    <t>Yucatechi Maya</t>
  </si>
  <si>
    <t>yua</t>
  </si>
  <si>
    <t>Zulu</t>
  </si>
  <si>
    <t>zu</t>
  </si>
  <si>
    <t>Arabo</t>
  </si>
  <si>
    <t>Azerbaigiano (Alfabeto Latino)</t>
  </si>
  <si>
    <t>Bosniaco (Alfabeto Latino)</t>
  </si>
  <si>
    <t>Cantonese (Tradizionale)</t>
  </si>
  <si>
    <t>Cinese (Letterario)</t>
  </si>
  <si>
    <t>Cinese Tradizionale</t>
  </si>
  <si>
    <t>Chishona</t>
  </si>
  <si>
    <t>Creolo Haitiano</t>
  </si>
  <si>
    <t>Hmong Daw (Alfabeto Latino)</t>
  </si>
  <si>
    <t>Inuktitut (Alfabeto Latino)</t>
  </si>
  <si>
    <t>Klingon (Plqad)</t>
  </si>
  <si>
    <t>Curdo (Centrale)</t>
  </si>
  <si>
    <t>Curdo (Settentrionale)</t>
  </si>
  <si>
    <t>Kirghiso (Alfabeto Cirillico)</t>
  </si>
  <si>
    <t>Basso Sorabo</t>
  </si>
  <si>
    <t>Malese (Alfabeto Latino)</t>
  </si>
  <si>
    <t>Mongolo (Alfabeto Cirillico)</t>
  </si>
  <si>
    <t>Mongolo (Tradizionale)</t>
  </si>
  <si>
    <t>Samoano (Alfabeto Latino)</t>
  </si>
  <si>
    <t>Serbo (Alfabeto Cirillico)</t>
  </si>
  <si>
    <t>Serbo (Alfabeto Latino)</t>
  </si>
  <si>
    <t>Sotho Del Sud</t>
  </si>
  <si>
    <t>Sotho Del Nord</t>
  </si>
  <si>
    <t>Somalo (Alfabeto Arabo)</t>
  </si>
  <si>
    <t>Swahili (Alfabeto Latino)</t>
  </si>
  <si>
    <t>Tataro (Alfabeto Latino)</t>
  </si>
  <si>
    <t>Turkmeno (Alfabeto Latino)</t>
  </si>
  <si>
    <t>Alto Sorabo</t>
  </si>
  <si>
    <t>Uiguro (Alfabeto Arabo)</t>
  </si>
  <si>
    <t>Uzbeco (Alfabeto Latino)</t>
  </si>
  <si>
    <t>SORGENTE</t>
  </si>
  <si>
    <t>LINGUA</t>
  </si>
  <si>
    <t>CODICE</t>
  </si>
  <si>
    <t>1. 本:</t>
  </si>
  <si>
    <t>2. アクセサリー:</t>
  </si>
  <si>
    <t>3. カレンダー:</t>
  </si>
  <si>
    <t>4. ペン:</t>
  </si>
  <si>
    <t>www.marcofilocamo.it - Formazione &amp; consulenza Microsoft Excel</t>
  </si>
  <si>
    <t>El golfo de México es una región marítima que forma parte del océano Atlántico. Se ubica al este del territorio mexicano junto a Tamaulipas, Veracruz, Tabasco, Campeche y Yucatán; al sureste de Estados Unidos moja las costas de Texas, Luisiana, Alabama, Misisipi y Florida; está al noroeste de la isla de Cuba y al oeste de las Bahamas. México y Estados Unidos comparten acuerdos sobre los límites del territorio marítimo, para la navegación y las actividades económicas, en los 1,6 millones de kilómetros cuadrados de la superficie total de este cuerpo de agua.</t>
  </si>
  <si>
    <t>www.marcofilocamo.it</t>
  </si>
  <si>
    <t>Formazione &amp; consulenza Microsoft Excel</t>
  </si>
  <si>
    <t>ESEMPIO CON TRADUCI (STANDARD)</t>
  </si>
  <si>
    <t>ESEMPIO CON TRADUCI (NO IT)</t>
  </si>
  <si>
    <t>ESEMPIO CON TRADUCI (NO JA, NO IT)</t>
  </si>
  <si>
    <t>RILEVALINGUA</t>
  </si>
  <si>
    <t>TOTALE</t>
  </si>
  <si>
    <t>Afrikaans | af</t>
  </si>
  <si>
    <t>Albanese | sq</t>
  </si>
  <si>
    <t>Amharico | am</t>
  </si>
  <si>
    <t>Arabo | ar</t>
  </si>
  <si>
    <t>Armeno | hy</t>
  </si>
  <si>
    <t>Assamese | as</t>
  </si>
  <si>
    <t>Azerbaigiano (Alfabeto Latino) | az</t>
  </si>
  <si>
    <t>Bengalese | bn</t>
  </si>
  <si>
    <t>Baschiro | ba</t>
  </si>
  <si>
    <t>Basco | eu</t>
  </si>
  <si>
    <t>Bhojpuri | bho</t>
  </si>
  <si>
    <t>Bodo | brx</t>
  </si>
  <si>
    <t>Bosniaco (Alfabeto Latino) | bs</t>
  </si>
  <si>
    <t>Bulgaro | bg</t>
  </si>
  <si>
    <t>Cantonese (Tradizionale) | yue</t>
  </si>
  <si>
    <t>Catalano | ca</t>
  </si>
  <si>
    <t>Cinese (Letterario) | lzh</t>
  </si>
  <si>
    <t>Cinese Semplificato | zh-Hans</t>
  </si>
  <si>
    <t>Cinese Tradizionale | zh-Hant</t>
  </si>
  <si>
    <t>Chishona | sn</t>
  </si>
  <si>
    <t>Croato | hr</t>
  </si>
  <si>
    <t>Ceco | cs</t>
  </si>
  <si>
    <t>Danese | da</t>
  </si>
  <si>
    <t>Dari | prs</t>
  </si>
  <si>
    <t>Divehi | dv</t>
  </si>
  <si>
    <t>Dogri | doi</t>
  </si>
  <si>
    <t>Olandese | nl</t>
  </si>
  <si>
    <t>Estone | et</t>
  </si>
  <si>
    <t>Faroese | fo</t>
  </si>
  <si>
    <t>Figiano | fj</t>
  </si>
  <si>
    <t>Pilipino | fil</t>
  </si>
  <si>
    <t>Finlandese | fi</t>
  </si>
  <si>
    <t>Francese | fr</t>
  </si>
  <si>
    <t>Francese (Canada) | fr-ca</t>
  </si>
  <si>
    <t>Galiziano | gl</t>
  </si>
  <si>
    <t>Georgiano | ka</t>
  </si>
  <si>
    <t>Tedesco | de</t>
  </si>
  <si>
    <t>Greco | el</t>
  </si>
  <si>
    <t>Gujarati | gu</t>
  </si>
  <si>
    <t>Creolo Haitiano | ht</t>
  </si>
  <si>
    <t>Hausa | ha</t>
  </si>
  <si>
    <t>Ebraico | he</t>
  </si>
  <si>
    <t>Hindi | hi</t>
  </si>
  <si>
    <t>Hmong Daw (Alfabeto Latino) | mww</t>
  </si>
  <si>
    <t>Ungherese | hu</t>
  </si>
  <si>
    <t>Islandese | is</t>
  </si>
  <si>
    <t>Igbo | ig</t>
  </si>
  <si>
    <t>Indonesiano | id</t>
  </si>
  <si>
    <t>Inuinnaqtun | ikt</t>
  </si>
  <si>
    <t>Inuktitut | iu</t>
  </si>
  <si>
    <t>Inuktitut (Alfabeto Latino) | iu-Latn</t>
  </si>
  <si>
    <t>Irlandese | ga</t>
  </si>
  <si>
    <t>Italiano | it</t>
  </si>
  <si>
    <t>Giapponese | ja</t>
  </si>
  <si>
    <t>Kannada | kn</t>
  </si>
  <si>
    <t>Kashmiri | ks</t>
  </si>
  <si>
    <t>Kazako | kk</t>
  </si>
  <si>
    <t>Khmer | km</t>
  </si>
  <si>
    <t>Kinyarwanda | rw</t>
  </si>
  <si>
    <t>Klingon | tlh-Latn</t>
  </si>
  <si>
    <t>Klingon (Plqad) | tlh-Piqd</t>
  </si>
  <si>
    <t>Konkani | gom</t>
  </si>
  <si>
    <t>Coreano | ko</t>
  </si>
  <si>
    <t>Curdo (Centrale) | ku</t>
  </si>
  <si>
    <t>Curdo (Settentrionale) | kmr</t>
  </si>
  <si>
    <t>Kirghiso (Alfabeto Cirillico) | ky</t>
  </si>
  <si>
    <t>Lao | lo</t>
  </si>
  <si>
    <t>Lettone | lv</t>
  </si>
  <si>
    <t>Lituano | lt</t>
  </si>
  <si>
    <t>Lingala | ln</t>
  </si>
  <si>
    <t>Basso Sorabo | dsb</t>
  </si>
  <si>
    <t>Luganda | lug</t>
  </si>
  <si>
    <t>Macedone | mk</t>
  </si>
  <si>
    <t>Maithili | mai</t>
  </si>
  <si>
    <t>Malgascio | mg</t>
  </si>
  <si>
    <t>Malese (Alfabeto Latino) | ms</t>
  </si>
  <si>
    <t>Malayalam | ml</t>
  </si>
  <si>
    <t>Maltese | mt</t>
  </si>
  <si>
    <t>Maori | mi</t>
  </si>
  <si>
    <t>Marathi | mr</t>
  </si>
  <si>
    <t>Mongolo (Alfabeto Cirillico) | mn-Cyrl</t>
  </si>
  <si>
    <t>Mongolo (Tradizionale) | mn-Mong</t>
  </si>
  <si>
    <t>Myanmar | my</t>
  </si>
  <si>
    <t>Nepalese | ne</t>
  </si>
  <si>
    <t>Norvegese (Bokmål) | nb</t>
  </si>
  <si>
    <t>Nyanja | nya</t>
  </si>
  <si>
    <t>Odia | or</t>
  </si>
  <si>
    <t>Pashto | ps</t>
  </si>
  <si>
    <t>Persiano | fa</t>
  </si>
  <si>
    <t>Polacco | pl</t>
  </si>
  <si>
    <t>Portoghese (Brasile) | pt</t>
  </si>
  <si>
    <t>Portoghese (Portogallo) | pt-pt</t>
  </si>
  <si>
    <t>Punjabi | pa</t>
  </si>
  <si>
    <t>Queretaro Otomi | otq</t>
  </si>
  <si>
    <t>Rumeno | ro</t>
  </si>
  <si>
    <t>Rundi | run</t>
  </si>
  <si>
    <t>Russo | ru</t>
  </si>
  <si>
    <t>Samoano (Alfabeto Latino) | sm</t>
  </si>
  <si>
    <t>Serbo (Alfabeto Cirillico) | sr-Cyrl</t>
  </si>
  <si>
    <t>Serbo (Alfabeto Latino) | sr-Latn</t>
  </si>
  <si>
    <t>Sotho Del Sud | st</t>
  </si>
  <si>
    <t>Sotho Del Nord | nso</t>
  </si>
  <si>
    <t>Setswana | tn</t>
  </si>
  <si>
    <t>Sindhi | sd</t>
  </si>
  <si>
    <t>Sinhala | si</t>
  </si>
  <si>
    <t>Slovacco | sk</t>
  </si>
  <si>
    <t>Sloveno | sl</t>
  </si>
  <si>
    <t>Somalo (Alfabeto Arabo) | so</t>
  </si>
  <si>
    <t>Spagnolo | es</t>
  </si>
  <si>
    <t>Swahili (Alfabeto Latino) | sw</t>
  </si>
  <si>
    <t>Svedese | sv</t>
  </si>
  <si>
    <t>Tahitiano | ty</t>
  </si>
  <si>
    <t>Tamil | ta</t>
  </si>
  <si>
    <t>Tataro (Alfabeto Latino) | tt</t>
  </si>
  <si>
    <t>Telugu | te</t>
  </si>
  <si>
    <t>Thai | th</t>
  </si>
  <si>
    <t>Tibetano | bo</t>
  </si>
  <si>
    <t>Tigrino | ti</t>
  </si>
  <si>
    <t>Tongano | to</t>
  </si>
  <si>
    <t>Turco | tr</t>
  </si>
  <si>
    <t>Turkmeno (Alfabeto Latino) | tk</t>
  </si>
  <si>
    <t>Ucraino | uk</t>
  </si>
  <si>
    <t>Alto Sorabo | hsb</t>
  </si>
  <si>
    <t>Urdu | ur</t>
  </si>
  <si>
    <t>Uiguro (Alfabeto Arabo) | ug</t>
  </si>
  <si>
    <t>Uzbeco (Alfabeto Latino) | uz</t>
  </si>
  <si>
    <t>Vietnamita | vi</t>
  </si>
  <si>
    <t>Gallese | cy</t>
  </si>
  <si>
    <t>Xhosa | xh</t>
  </si>
  <si>
    <t>Yoruba | yo</t>
  </si>
  <si>
    <t>Yucatechi Maya | yua</t>
  </si>
  <si>
    <t>Zulu | zu</t>
  </si>
  <si>
    <t>Inglese</t>
  </si>
  <si>
    <t>Inglese | en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</si>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</sst>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6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u/>
      <sz val="16"/>
      <color theme="10"/>
      <name val="Segoe UI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6"/>
      <color theme="10"/>
      <name val="Segoe UI"/>
      <family val="2"/>
    </font>
    <font>
      <b/>
      <sz val="12"/>
      <color rgb="FF275317"/>
      <name val="Segoe UI"/>
      <family val="2"/>
    </font>
    <font>
      <b/>
      <sz val="16"/>
      <color theme="8"/>
      <name val="Segoe UI"/>
      <family val="2"/>
    </font>
    <font>
      <sz val="24"/>
      <color theme="1"/>
      <name val="Segoe UI"/>
      <family val="2"/>
    </font>
    <font>
      <b/>
      <sz val="16"/>
      <color rgb="FF275317"/>
      <name val="Segoe UI"/>
      <family val="2"/>
    </font>
    <font>
      <sz val="16"/>
      <color theme="1"/>
      <name val="Segoe UI"/>
      <family val="2"/>
    </font>
    <font>
      <b/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b/>
      <sz val="16"/>
      <color theme="10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8" tint="-0.49998474074526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1" applyFont="1"/>
    <xf numFmtId="0" fontId="2" fillId="0" borderId="0" xfId="0" applyFont="1"/>
    <xf numFmtId="0" fontId="4" fillId="0" borderId="0" xfId="0" applyFont="1"/>
    <xf numFmtId="0" fontId="9" fillId="2" borderId="0" xfId="1" applyFont="1" applyFill="1"/>
    <xf numFmtId="0" fontId="10" fillId="0" borderId="1" xfId="0" applyFont="1" applyBorder="1"/>
    <xf numFmtId="0" fontId="11" fillId="0" borderId="0" xfId="0" applyFont="1"/>
    <xf numFmtId="0" fontId="12" fillId="0" borderId="0" xfId="0" applyFont="1"/>
    <xf numFmtId="0" fontId="12" fillId="2" borderId="0" xfId="1" applyFont="1" applyFill="1"/>
    <xf numFmtId="0" fontId="0" fillId="0" borderId="0" xfId="0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0" xfId="4" applyFont="1"/>
    <xf numFmtId="0" fontId="13" fillId="0" borderId="0" xfId="4" applyFont="1" applyProtection="1">
      <protection locked="0"/>
    </xf>
    <xf numFmtId="0" fontId="17" fillId="0" borderId="0" xfId="5" applyFont="1" applyFill="1" applyProtection="1"/>
    <xf numFmtId="0" fontId="18" fillId="0" borderId="0" xfId="4" applyFont="1"/>
    <xf numFmtId="0" fontId="18" fillId="0" borderId="0" xfId="4" applyFont="1" applyProtection="1">
      <protection locked="0"/>
    </xf>
    <xf numFmtId="0" fontId="20" fillId="0" borderId="0" xfId="5" applyFont="1" applyFill="1" applyAlignment="1" applyProtection="1">
      <alignment horizontal="left"/>
    </xf>
    <xf numFmtId="0" fontId="18" fillId="0" borderId="1" xfId="4" applyFont="1" applyBorder="1"/>
    <xf numFmtId="0" fontId="1" fillId="0" borderId="1" xfId="4" applyFont="1" applyBorder="1"/>
    <xf numFmtId="0" fontId="21" fillId="0" borderId="0" xfId="1" applyFont="1" applyFill="1" applyAlignment="1" applyProtection="1">
      <alignment horizontal="left"/>
    </xf>
    <xf numFmtId="0" fontId="22" fillId="0" borderId="0" xfId="5" applyFont="1" applyFill="1" applyAlignment="1" applyProtection="1">
      <alignment horizontal="left"/>
    </xf>
    <xf numFmtId="0" fontId="23" fillId="0" borderId="0" xfId="4" applyFont="1" applyProtection="1">
      <protection locked="0"/>
    </xf>
    <xf numFmtId="0" fontId="1" fillId="0" borderId="0" xfId="4" applyFont="1" applyProtection="1">
      <protection locked="0"/>
    </xf>
    <xf numFmtId="0" fontId="23" fillId="0" borderId="0" xfId="4" applyFont="1"/>
    <xf numFmtId="0" fontId="1" fillId="0" borderId="0" xfId="4" applyFont="1"/>
    <xf numFmtId="0" fontId="24" fillId="0" borderId="0" xfId="5" applyFont="1" applyFill="1" applyAlignment="1" applyProtection="1"/>
    <xf numFmtId="0" fontId="2" fillId="0" borderId="0" xfId="5" applyFont="1" applyFill="1" applyAlignment="1" applyProtection="1">
      <alignment horizontal="left"/>
    </xf>
    <xf numFmtId="0" fontId="25" fillId="0" borderId="0" xfId="5" applyFont="1" applyFill="1" applyBorder="1" applyAlignment="1" applyProtection="1"/>
    <xf numFmtId="0" fontId="25" fillId="0" borderId="0" xfId="5" applyFont="1" applyFill="1" applyBorder="1" applyAlignment="1" applyProtection="1">
      <alignment horizontal="left"/>
    </xf>
    <xf numFmtId="0" fontId="19" fillId="3" borderId="0" xfId="5" applyFont="1" applyFill="1" applyAlignment="1" applyProtection="1">
      <alignment vertical="center"/>
    </xf>
    <xf numFmtId="0" fontId="19" fillId="3" borderId="0" xfId="5" applyFont="1" applyFill="1" applyAlignment="1" applyProtection="1">
      <alignment horizontal="center" vertical="center"/>
    </xf>
  </cellXfs>
  <cellStyles count="6">
    <cellStyle name="Collegamento ipertestuale" xfId="1" builtinId="8"/>
    <cellStyle name="Collegamento ipertestuale 2" xfId="5" xr:uid="{AF768270-17BC-4AAC-8D55-BB40F745FF3D}"/>
    <cellStyle name="Collegamento ipertestuale 3" xfId="3" xr:uid="{8B70D161-335C-40D9-99ED-36166AF304D7}"/>
    <cellStyle name="Normale" xfId="0" builtinId="0"/>
    <cellStyle name="Normale 2 2" xfId="4" xr:uid="{1015CBFD-AC65-4AC0-9E21-89457B3C818A}"/>
    <cellStyle name="Normale 3" xfId="2" xr:uid="{21C7400C-2F89-49DD-9D43-F65ACC1D5202}"/>
  </cellStyles>
  <dxfs count="11"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Segoe UI"/>
        <family val="2"/>
        <scheme val="none"/>
      </font>
    </dxf>
  </dxfs>
  <tableStyles count="0" defaultTableStyle="TableStyleMedium2" defaultPivotStyle="PivotStyleLight16"/>
  <colors>
    <mruColors>
      <color rgb="FF2753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microsoft.com/office/2023/09/relationships/Python" Target="pytho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START!$C$2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START!$B$3:$B$6</c:f>
              <c:strCache>
                <c:ptCount val="4"/>
                <c:pt idx="0">
                  <c:v>本</c:v>
                </c:pt>
                <c:pt idx="1">
                  <c:v>アクセサリー</c:v>
                </c:pt>
                <c:pt idx="2">
                  <c:v>カレンダー</c:v>
                </c:pt>
                <c:pt idx="3">
                  <c:v>ペン</c:v>
                </c:pt>
              </c:strCache>
            </c:strRef>
          </c:cat>
          <c:val>
            <c:numRef>
              <c:f>START!$C$3:$C$6</c:f>
              <c:numCache>
                <c:formatCode>General</c:formatCode>
                <c:ptCount val="4"/>
                <c:pt idx="0">
                  <c:v>1576</c:v>
                </c:pt>
                <c:pt idx="1">
                  <c:v>213</c:v>
                </c:pt>
                <c:pt idx="2">
                  <c:v>290</c:v>
                </c:pt>
                <c:pt idx="3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5-468F-8382-FCC5AABD00BC}"/>
            </c:ext>
          </c:extLst>
        </c:ser>
        <c:ser>
          <c:idx val="1"/>
          <c:order val="1"/>
          <c:tx>
            <c:strRef>
              <c:f>START!$D$2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START!$B$3:$B$6</c:f>
              <c:strCache>
                <c:ptCount val="4"/>
                <c:pt idx="0">
                  <c:v>本</c:v>
                </c:pt>
                <c:pt idx="1">
                  <c:v>アクセサリー</c:v>
                </c:pt>
                <c:pt idx="2">
                  <c:v>カレンダー</c:v>
                </c:pt>
                <c:pt idx="3">
                  <c:v>ペン</c:v>
                </c:pt>
              </c:strCache>
            </c:strRef>
          </c:cat>
          <c:val>
            <c:numRef>
              <c:f>START!$D$3:$D$6</c:f>
              <c:numCache>
                <c:formatCode>General</c:formatCode>
                <c:ptCount val="4"/>
                <c:pt idx="0">
                  <c:v>669</c:v>
                </c:pt>
                <c:pt idx="1">
                  <c:v>312</c:v>
                </c:pt>
                <c:pt idx="2">
                  <c:v>254</c:v>
                </c:pt>
                <c:pt idx="3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5-468F-8382-FCC5AABD00BC}"/>
            </c:ext>
          </c:extLst>
        </c:ser>
        <c:ser>
          <c:idx val="2"/>
          <c:order val="2"/>
          <c:tx>
            <c:strRef>
              <c:f>START!$E$2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START!$B$3:$B$6</c:f>
              <c:strCache>
                <c:ptCount val="4"/>
                <c:pt idx="0">
                  <c:v>本</c:v>
                </c:pt>
                <c:pt idx="1">
                  <c:v>アクセサリー</c:v>
                </c:pt>
                <c:pt idx="2">
                  <c:v>カレンダー</c:v>
                </c:pt>
                <c:pt idx="3">
                  <c:v>ペン</c:v>
                </c:pt>
              </c:strCache>
            </c:strRef>
          </c:cat>
          <c:val>
            <c:numRef>
              <c:f>START!$E$3:$E$6</c:f>
              <c:numCache>
                <c:formatCode>General</c:formatCode>
                <c:ptCount val="4"/>
                <c:pt idx="0">
                  <c:v>764</c:v>
                </c:pt>
                <c:pt idx="1">
                  <c:v>359</c:v>
                </c:pt>
                <c:pt idx="2">
                  <c:v>185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5-468F-8382-FCC5AABD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9278544"/>
        <c:axId val="1379275184"/>
      </c:barChart>
      <c:catAx>
        <c:axId val="137927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9275184"/>
        <c:crosses val="autoZero"/>
        <c:auto val="1"/>
        <c:lblAlgn val="ctr"/>
        <c:lblOffset val="100"/>
        <c:noMultiLvlLbl val="0"/>
      </c:catAx>
      <c:valAx>
        <c:axId val="137927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92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0420E57-596C-41D3-9F58-20034073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01" y="185421"/>
          <a:ext cx="1000829" cy="259080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563836E4-E8B5-4724-A6A4-5433EC57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7138" y="603683"/>
          <a:ext cx="111941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149226</xdr:rowOff>
    </xdr:from>
    <xdr:to>
      <xdr:col>4</xdr:col>
      <xdr:colOff>285751</xdr:colOff>
      <xdr:row>16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4DC08F-394F-3A21-386E-82E16CAC3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Logo Marco Filocamo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BBD195-CF0C-4DC1-993B-91B905419588}" name="TBL" displayName="TBL" ref="B2:E6" totalsRowShown="0" headerRowDxfId="10" dataDxfId="9">
  <tableColumns count="4">
    <tableColumn id="1" xr3:uid="{3E285A03-A327-40CE-887F-85A49E00F31C}" name="製品" dataDxfId="8"/>
    <tableColumn id="2" xr3:uid="{E6B9FE15-726C-4C28-8BE3-78DB3535F296}" name="2023" dataDxfId="7"/>
    <tableColumn id="3" xr3:uid="{E2351717-8C92-4B72-BE30-C29334D92CAA}" name="2024" dataDxfId="6"/>
    <tableColumn id="4" xr3:uid="{6323C91B-B3FA-447E-8B89-FEDA59546985}" name="2025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A65D38-E8AA-4111-99F1-DA2AE0C863A7}" name="TBL_LINGUE" displayName="TBL_LINGUE" ref="B2:D135" totalsRowShown="0" headerRowDxfId="1" dataDxfId="0">
  <autoFilter ref="B2:D135" xr:uid="{A9A65D38-E8AA-4111-99F1-DA2AE0C863A7}"/>
  <sortState xmlns:xlrd2="http://schemas.microsoft.com/office/spreadsheetml/2017/richdata2" ref="B3:D135">
    <sortCondition ref="D2:D135"/>
  </sortState>
  <tableColumns count="3">
    <tableColumn id="1" xr3:uid="{BEDC5FBE-1306-4485-B2BC-1A6852CE0344}" name="LINGUA" dataDxfId="4"/>
    <tableColumn id="2" xr3:uid="{15929F7B-E37E-4185-B0D0-BD624C9BE22C}" name="CODICE" dataDxfId="3"/>
    <tableColumn id="3" xr3:uid="{04631B0D-A124-4B54-A03A-37FFE3607A0F}" name="TOTAL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cerba.io/corso-online-avanzato-excel-power-query?affcode=bxu_579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earnn.com/corsi/excel-avanzato/?via=marco-filocam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lacerba.io/corso-avanzato-online-excel-per-ecommerce?affcode=bxu_57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nsulenza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www.marcofilocamo.it/corso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rcofilocamo.i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rcofilocamo.i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learn.microsoft.com/it-it/azure/ai-services/Translator/language-sup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35C5-545A-466B-BC7A-0025CE4F949F}">
  <sheetPr>
    <tabColor theme="4"/>
    <pageSetUpPr autoPageBreaks="0"/>
  </sheetPr>
  <dimension ref="B1:N22"/>
  <sheetViews>
    <sheetView showGridLines="0" tabSelected="1" zoomScaleNormal="100" workbookViewId="0">
      <selection activeCell="M25" sqref="M25"/>
    </sheetView>
  </sheetViews>
  <sheetFormatPr defaultColWidth="9.05859375" defaultRowHeight="25" x14ac:dyDescent="0.7"/>
  <cols>
    <col min="1" max="1" width="2.3515625" style="15" customWidth="1"/>
    <col min="2" max="2" width="6.87890625" style="15" customWidth="1"/>
    <col min="3" max="4" width="9.05859375" style="15"/>
    <col min="5" max="5" width="5.41015625" style="15" customWidth="1"/>
    <col min="6" max="10" width="9.05859375" style="15"/>
    <col min="11" max="11" width="15.87890625" style="15" customWidth="1"/>
    <col min="12" max="16384" width="9.05859375" style="15"/>
  </cols>
  <sheetData>
    <row r="1" spans="2:14" ht="11.4" customHeight="1" x14ac:dyDescent="0.7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4" x14ac:dyDescent="0.7">
      <c r="B2" s="14"/>
      <c r="C2" s="14"/>
      <c r="D2" s="16"/>
      <c r="E2" s="14"/>
      <c r="F2" s="14"/>
      <c r="G2" s="14"/>
      <c r="H2" s="14"/>
      <c r="I2" s="14"/>
      <c r="J2" s="14"/>
      <c r="L2" s="14"/>
    </row>
    <row r="3" spans="2:14" s="18" customFormat="1" ht="9" customHeight="1" x14ac:dyDescent="0.55000000000000004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4" s="18" customFormat="1" ht="24" customHeight="1" x14ac:dyDescent="0.7">
      <c r="B4" s="32" t="s">
        <v>435</v>
      </c>
      <c r="C4" s="32"/>
      <c r="D4" s="32"/>
      <c r="E4" s="32"/>
      <c r="F4" s="32"/>
      <c r="G4" s="32"/>
      <c r="H4" s="32"/>
      <c r="I4" s="32"/>
      <c r="J4" s="32"/>
      <c r="K4" s="32"/>
      <c r="L4" s="33" t="e" vm="1">
        <v>#VALUE!</v>
      </c>
      <c r="M4"/>
    </row>
    <row r="5" spans="2:14" s="18" customFormat="1" ht="21" x14ac:dyDescent="0.55000000000000004">
      <c r="B5" s="32" t="s">
        <v>436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4" s="18" customFormat="1" ht="9" customHeight="1" x14ac:dyDescent="0.55000000000000004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2:14" s="18" customFormat="1" x14ac:dyDescent="0.7">
      <c r="B7" s="19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4" s="18" customFormat="1" ht="21" x14ac:dyDescent="0.55000000000000004">
      <c r="B8" s="20"/>
      <c r="C8" s="21" t="s">
        <v>437</v>
      </c>
      <c r="D8" s="20"/>
      <c r="E8" s="20"/>
      <c r="F8" s="20"/>
      <c r="G8" s="20"/>
      <c r="H8" s="20"/>
      <c r="I8" s="20"/>
      <c r="J8" s="20"/>
      <c r="K8" s="20"/>
      <c r="L8" s="20"/>
    </row>
    <row r="9" spans="2:14" s="18" customFormat="1" ht="9" customHeight="1" x14ac:dyDescent="0.55000000000000004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2:14" s="18" customFormat="1" x14ac:dyDescent="0.7">
      <c r="B10" s="22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2:14" s="18" customFormat="1" ht="21" x14ac:dyDescent="0.55000000000000004">
      <c r="B11" s="20"/>
      <c r="C11" s="21" t="s">
        <v>438</v>
      </c>
      <c r="D11" s="20"/>
      <c r="E11" s="20"/>
      <c r="F11" s="20"/>
      <c r="G11" s="20"/>
      <c r="H11" s="20"/>
      <c r="I11" s="20"/>
      <c r="J11" s="20"/>
      <c r="K11" s="20"/>
      <c r="L11" s="20"/>
    </row>
    <row r="12" spans="2:14" s="18" customFormat="1" ht="9" customHeight="1" x14ac:dyDescent="0.55000000000000004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14" s="25" customFormat="1" ht="17.5" x14ac:dyDescent="0.45">
      <c r="B13" s="23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24"/>
    </row>
    <row r="14" spans="2:14" s="25" customFormat="1" ht="9" customHeight="1" x14ac:dyDescent="0.4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4"/>
      <c r="N14" s="24"/>
    </row>
    <row r="15" spans="2:14" s="25" customFormat="1" ht="17.5" x14ac:dyDescent="0.45">
      <c r="B15" s="23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24"/>
    </row>
    <row r="16" spans="2:14" s="25" customFormat="1" ht="9" customHeight="1" x14ac:dyDescent="0.4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4"/>
      <c r="N16" s="24"/>
    </row>
    <row r="17" spans="2:14" s="25" customFormat="1" ht="17.5" x14ac:dyDescent="0.45">
      <c r="B17" s="23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24"/>
    </row>
    <row r="18" spans="2:14" s="25" customFormat="1" ht="9" customHeight="1" x14ac:dyDescent="0.4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4" s="25" customFormat="1" ht="17.5" x14ac:dyDescent="0.45">
      <c r="B19" s="29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29"/>
      <c r="D19" s="29"/>
      <c r="E19" s="29"/>
      <c r="F19" s="29"/>
      <c r="G19" s="29"/>
      <c r="H19" s="30"/>
      <c r="I19" s="30"/>
      <c r="J19" s="30"/>
      <c r="K19" s="30"/>
      <c r="L19" s="30"/>
      <c r="M19" s="30"/>
    </row>
    <row r="20" spans="2:14" s="25" customFormat="1" ht="9" customHeight="1" x14ac:dyDescent="0.4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2:14" s="25" customFormat="1" ht="17.5" x14ac:dyDescent="0.45">
      <c r="B21" s="31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31"/>
      <c r="D21" s="31"/>
      <c r="E21" s="31"/>
      <c r="F21" s="31"/>
      <c r="G21" s="31"/>
    </row>
    <row r="22" spans="2:14" x14ac:dyDescent="0.7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8">
    <mergeCell ref="B17:L17"/>
    <mergeCell ref="B19:G19"/>
    <mergeCell ref="B21:G21"/>
    <mergeCell ref="L4:L5"/>
    <mergeCell ref="B7:L7"/>
    <mergeCell ref="B10:L10"/>
    <mergeCell ref="B13:L13"/>
    <mergeCell ref="B15:L15"/>
  </mergeCells>
  <hyperlinks>
    <hyperlink ref="B13" r:id="rId1" display="Corso Base Excel" xr:uid="{92D53913-4370-4BA2-A239-77A35E086383}"/>
    <hyperlink ref="B17" r:id="rId2" display="Scopri il corso Base Excel gratuito (online), 2.500+ recensioni" xr:uid="{751C1950-2CE2-420A-AB72-1B9446D20A51}"/>
    <hyperlink ref="B7" r:id="rId3" display="Scopri i corsi live per la tua azienda" xr:uid="{DD71C191-7AE2-4C7E-BDD2-13710C2676A5}"/>
    <hyperlink ref="B19" r:id="rId4" display="A presto!" xr:uid="{C4AE96A9-95E8-4B7D-BE8F-172DEC1F04A3}"/>
    <hyperlink ref="B21" r:id="rId5" display="https://www.linkedin.com/in/marcofilocamo/" xr:uid="{CF65A41E-AEA1-45C0-AB60-84E20F5FFFC7}"/>
    <hyperlink ref="B15" r:id="rId6" display="Scopri il corso Base Excel gratuito (online), 2.500+ recensioni" xr:uid="{FC7A1501-AA41-4064-9C30-5C9AB53A0386}"/>
    <hyperlink ref="B15:L15" r:id="rId7" display="https://learnn.com/corsi/excel-avanzato/?via=marco-filocamo" xr:uid="{D648C395-A00F-4899-A889-A02E520461E9}"/>
    <hyperlink ref="B17:L17" r:id="rId8" display="https://lacerba.io/corso-online-avanzato-excel-power-query?affcode=bxu_579" xr:uid="{2A1F34A4-8562-4BBE-85BD-F2CF5EB17D98}"/>
    <hyperlink ref="B10" r:id="rId9" display="Scopri i corsi live per la tua azienda" xr:uid="{ED6E767A-C89A-4365-AF50-911A24B5C84F}"/>
    <hyperlink ref="B10:L10" r:id="rId10" display="https://www.marcofilocamo.it/consulenza-excel/" xr:uid="{96D1F2B8-64F6-4CED-8A36-CAD28D3E48CC}"/>
  </hyperlinks>
  <pageMargins left="0.7" right="0.7" top="0.75" bottom="0.75" header="0.3" footer="0.3"/>
  <pageSetup paperSize="9" orientation="portrait" horizontalDpi="0" verticalDpi="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CC5A-4761-4B6A-876B-427DE156186D}">
  <sheetPr codeName="Foglio1"/>
  <dimension ref="B1:U15"/>
  <sheetViews>
    <sheetView showGridLines="0" zoomScale="70" zoomScaleNormal="70" workbookViewId="0">
      <selection activeCell="L3" sqref="L3"/>
    </sheetView>
  </sheetViews>
  <sheetFormatPr defaultRowHeight="35" x14ac:dyDescent="0.9"/>
  <cols>
    <col min="1" max="1" width="0.64453125" customWidth="1"/>
    <col min="2" max="2" width="20.46875" style="8" customWidth="1"/>
    <col min="3" max="5" width="9.05859375" style="8" bestFit="1" customWidth="1"/>
    <col min="6" max="6" width="0.64453125" customWidth="1"/>
    <col min="7" max="7" width="1.41015625" customWidth="1"/>
    <col min="8" max="8" width="15.87890625" customWidth="1"/>
    <col min="9" max="9" width="9.234375" customWidth="1"/>
    <col min="10" max="10" width="9.46875" customWidth="1"/>
    <col min="11" max="11" width="9.5859375" customWidth="1"/>
    <col min="13" max="13" width="14.17578125" bestFit="1" customWidth="1"/>
    <col min="14" max="16" width="7.1171875" bestFit="1" customWidth="1"/>
  </cols>
  <sheetData>
    <row r="1" spans="2:21" x14ac:dyDescent="0.9">
      <c r="H1" s="12" t="s">
        <v>296</v>
      </c>
      <c r="I1" s="12"/>
      <c r="J1" s="12"/>
      <c r="K1" s="12"/>
      <c r="M1" s="12" t="s">
        <v>297</v>
      </c>
      <c r="N1" s="12"/>
      <c r="O1" s="12"/>
      <c r="P1" s="12"/>
      <c r="R1" s="13" t="s">
        <v>298</v>
      </c>
      <c r="S1" s="13"/>
      <c r="T1" s="13"/>
      <c r="U1" s="13"/>
    </row>
    <row r="2" spans="2:21" x14ac:dyDescent="0.9">
      <c r="B2" s="8" t="s">
        <v>9</v>
      </c>
      <c r="C2" s="8" t="s">
        <v>0</v>
      </c>
      <c r="D2" s="8" t="s">
        <v>1</v>
      </c>
      <c r="E2" s="8" t="s">
        <v>2</v>
      </c>
      <c r="H2" s="8" t="str" cm="1">
        <f t="array" ref="H2:K6">_xlfn.TRANSLATE(TBL[#All],"ja","it")</f>
        <v>prodotto</v>
      </c>
      <c r="I2" s="8" t="str">
        <v>2023</v>
      </c>
      <c r="J2" s="8" t="str">
        <v>2024</v>
      </c>
      <c r="K2" s="8" t="str">
        <v>2025</v>
      </c>
      <c r="M2" s="8" t="str" cm="1">
        <f t="array" ref="M2:P6">_xlfn.TRANSLATE(TBL[#All],"ja")</f>
        <v>prodotto</v>
      </c>
      <c r="N2" s="8" t="str">
        <v>2023</v>
      </c>
      <c r="O2" s="8" t="str">
        <v>2024</v>
      </c>
      <c r="P2" s="8" t="str">
        <v>2025</v>
      </c>
      <c r="R2" t="str" cm="1">
        <f t="array" ref="R2:U6">_xlfn.TRANSLATE(TBL[#All])</f>
        <v>prodotto</v>
      </c>
      <c r="S2" t="str">
        <v>2023</v>
      </c>
      <c r="T2" t="str">
        <v>2024</v>
      </c>
      <c r="U2" t="str">
        <v>2025</v>
      </c>
    </row>
    <row r="3" spans="2:21" x14ac:dyDescent="0.9">
      <c r="B3" s="8" t="s">
        <v>5</v>
      </c>
      <c r="C3" s="8">
        <v>1576</v>
      </c>
      <c r="D3" s="8">
        <v>669</v>
      </c>
      <c r="E3" s="8">
        <v>764</v>
      </c>
      <c r="H3" s="8" t="str">
        <v>libro</v>
      </c>
      <c r="I3" s="8" t="str">
        <v>1576</v>
      </c>
      <c r="J3" s="8" t="str">
        <v>669</v>
      </c>
      <c r="K3" s="8" t="str">
        <v>764</v>
      </c>
      <c r="M3" s="8" t="str">
        <v>libro</v>
      </c>
      <c r="N3" s="8" t="str">
        <v>1576</v>
      </c>
      <c r="O3" s="8" t="str">
        <v>669</v>
      </c>
      <c r="P3" s="8" t="str">
        <v>764</v>
      </c>
      <c r="R3" t="str">
        <v>radice</v>
      </c>
      <c r="S3" t="str">
        <v>1576</v>
      </c>
      <c r="T3" t="str">
        <v>669</v>
      </c>
      <c r="U3" t="str">
        <v>764</v>
      </c>
    </row>
    <row r="4" spans="2:21" x14ac:dyDescent="0.9">
      <c r="B4" s="8" t="s">
        <v>6</v>
      </c>
      <c r="C4" s="8">
        <v>213</v>
      </c>
      <c r="D4" s="8">
        <v>312</v>
      </c>
      <c r="E4" s="8">
        <v>359</v>
      </c>
      <c r="H4" s="8" t="str">
        <v>accessorio</v>
      </c>
      <c r="I4" s="8" t="str">
        <v>213</v>
      </c>
      <c r="J4" s="8" t="str">
        <v>312</v>
      </c>
      <c r="K4" s="8" t="str">
        <v>359</v>
      </c>
      <c r="M4" s="8" t="str">
        <v>accessorio</v>
      </c>
      <c r="N4" s="8" t="str">
        <v>213</v>
      </c>
      <c r="O4" s="8" t="str">
        <v>312</v>
      </c>
      <c r="P4" s="8" t="str">
        <v>359</v>
      </c>
      <c r="R4" t="str">
        <v>accessorio</v>
      </c>
      <c r="S4" t="str">
        <v>213</v>
      </c>
      <c r="T4" t="str">
        <v>312</v>
      </c>
      <c r="U4" t="str">
        <v>359</v>
      </c>
    </row>
    <row r="5" spans="2:21" x14ac:dyDescent="0.9">
      <c r="B5" s="8" t="s">
        <v>7</v>
      </c>
      <c r="C5" s="8">
        <v>290</v>
      </c>
      <c r="D5" s="8">
        <v>254</v>
      </c>
      <c r="E5" s="8">
        <v>185</v>
      </c>
      <c r="H5" s="8" t="str">
        <v>calendario</v>
      </c>
      <c r="I5" s="8" t="str">
        <v>290</v>
      </c>
      <c r="J5" s="8" t="str">
        <v>254</v>
      </c>
      <c r="K5" s="8" t="str">
        <v>185</v>
      </c>
      <c r="M5" s="8" t="str">
        <v>calendario</v>
      </c>
      <c r="N5" s="8" t="str">
        <v>290</v>
      </c>
      <c r="O5" s="8" t="str">
        <v>254</v>
      </c>
      <c r="P5" s="8" t="str">
        <v>185</v>
      </c>
      <c r="R5" t="str">
        <v>calendario</v>
      </c>
      <c r="S5" t="str">
        <v>290</v>
      </c>
      <c r="T5" t="str">
        <v>254</v>
      </c>
      <c r="U5" t="str">
        <v>185</v>
      </c>
    </row>
    <row r="6" spans="2:21" x14ac:dyDescent="0.9">
      <c r="B6" s="8" t="s">
        <v>8</v>
      </c>
      <c r="C6" s="8">
        <v>380</v>
      </c>
      <c r="D6" s="8">
        <v>189</v>
      </c>
      <c r="E6" s="8">
        <v>108</v>
      </c>
      <c r="H6" s="8" t="str">
        <v>penna</v>
      </c>
      <c r="I6" s="8" t="str">
        <v>380</v>
      </c>
      <c r="J6" s="8" t="str">
        <v>189</v>
      </c>
      <c r="K6" s="8" t="str">
        <v>108</v>
      </c>
      <c r="M6" s="8" t="str">
        <v>penna</v>
      </c>
      <c r="N6" s="8" t="str">
        <v>380</v>
      </c>
      <c r="O6" s="8" t="str">
        <v>189</v>
      </c>
      <c r="P6" s="8" t="str">
        <v>108</v>
      </c>
      <c r="R6" t="str">
        <v>penna</v>
      </c>
      <c r="S6" t="str">
        <v>380</v>
      </c>
      <c r="T6" t="str">
        <v>189</v>
      </c>
      <c r="U6" t="str">
        <v>108</v>
      </c>
    </row>
    <row r="8" spans="2:21" x14ac:dyDescent="0.9">
      <c r="R8" s="12" t="s">
        <v>299</v>
      </c>
      <c r="S8" s="12"/>
      <c r="T8" s="12"/>
      <c r="U8" s="12"/>
    </row>
    <row r="9" spans="2:21" x14ac:dyDescent="0.9">
      <c r="R9" t="str" cm="1">
        <f t="array" ref="R9:U13">_xlfn.DETECTLANGUAGE(TBL[#All])</f>
        <v>ja</v>
      </c>
      <c r="S9" t="str">
        <v>en</v>
      </c>
      <c r="T9" t="str">
        <v>en</v>
      </c>
      <c r="U9" t="str">
        <v>en</v>
      </c>
    </row>
    <row r="10" spans="2:21" x14ac:dyDescent="0.9">
      <c r="R10" t="str">
        <v>zh-Hans</v>
      </c>
      <c r="S10" t="str">
        <v>en</v>
      </c>
      <c r="T10" t="str">
        <v>en</v>
      </c>
      <c r="U10" t="str">
        <v>en</v>
      </c>
    </row>
    <row r="11" spans="2:21" x14ac:dyDescent="0.9">
      <c r="R11" t="str">
        <v>ja</v>
      </c>
      <c r="S11" t="str">
        <v>en</v>
      </c>
      <c r="T11" t="str">
        <v>en</v>
      </c>
      <c r="U11" t="str">
        <v>en</v>
      </c>
    </row>
    <row r="12" spans="2:21" x14ac:dyDescent="0.9">
      <c r="R12" t="str">
        <v>ja</v>
      </c>
      <c r="S12" t="str">
        <v>en</v>
      </c>
      <c r="T12" t="str">
        <v>en</v>
      </c>
      <c r="U12" t="str">
        <v>en</v>
      </c>
    </row>
    <row r="13" spans="2:21" x14ac:dyDescent="0.9">
      <c r="H13" s="8" t="e" vm="2">
        <v>#VALUE!</v>
      </c>
      <c r="R13" t="str">
        <v>ja</v>
      </c>
      <c r="S13" t="str">
        <v>en</v>
      </c>
      <c r="T13" t="str">
        <v>en</v>
      </c>
      <c r="U13" t="str">
        <v>en</v>
      </c>
    </row>
    <row r="14" spans="2:21" x14ac:dyDescent="0.9">
      <c r="H14" s="10" t="s">
        <v>294</v>
      </c>
    </row>
    <row r="15" spans="2:21" x14ac:dyDescent="0.9">
      <c r="H15" s="9" t="s">
        <v>295</v>
      </c>
    </row>
  </sheetData>
  <mergeCells count="3">
    <mergeCell ref="H1:K1"/>
    <mergeCell ref="M1:P1"/>
    <mergeCell ref="R8:U8"/>
  </mergeCells>
  <hyperlinks>
    <hyperlink ref="H14" r:id="rId1" xr:uid="{927C892F-05DA-473A-95DF-61597820D944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16B-4D25-41BE-87D5-68ECFCB194E3}">
  <dimension ref="B2:D20"/>
  <sheetViews>
    <sheetView showGridLines="0" zoomScaleNormal="100" workbookViewId="0">
      <selection activeCell="A4" sqref="A4"/>
    </sheetView>
  </sheetViews>
  <sheetFormatPr defaultRowHeight="25" x14ac:dyDescent="0.7"/>
  <cols>
    <col min="1" max="1" width="1.9375" customWidth="1"/>
    <col min="2" max="2" width="69.76171875" bestFit="1" customWidth="1"/>
    <col min="4" max="4" width="58.29296875" bestFit="1" customWidth="1"/>
  </cols>
  <sheetData>
    <row r="2" spans="2:4" x14ac:dyDescent="0.7">
      <c r="B2" s="4" t="s">
        <v>3</v>
      </c>
      <c r="C2" s="4"/>
      <c r="D2" s="5" t="str" cm="1">
        <f t="array" ref="D2:D17">_xlfn.TRANSLATE(B2:B17,"ja","it")</f>
        <v>Analisi del grafico:</v>
      </c>
    </row>
    <row r="3" spans="2:4" x14ac:dyDescent="0.7">
      <c r="B3" s="4" t="s">
        <v>288</v>
      </c>
      <c r="C3" s="4"/>
      <c r="D3" s="5" t="str">
        <v>1. Libro:</v>
      </c>
    </row>
    <row r="4" spans="2:4" x14ac:dyDescent="0.7">
      <c r="B4" s="1" t="s">
        <v>10</v>
      </c>
      <c r="C4" s="1"/>
      <c r="D4" s="2" t="str">
        <v>Nel 2023 ha registrato un valore molto alto (circa 1600), che è ben al di sopra di altre categorie.</v>
      </c>
    </row>
    <row r="5" spans="2:4" x14ac:dyDescent="0.7">
      <c r="B5" s="1" t="s">
        <v>11</v>
      </c>
      <c r="C5" s="1"/>
      <c r="D5" s="2" t="str">
        <v>Nel 2024 e nel 2025 mostra una tendenza al ribasso, ma rimane comunque superiore rispetto ad altre categorie.</v>
      </c>
    </row>
    <row r="6" spans="2:4" x14ac:dyDescent="0.7">
      <c r="B6" s="4" t="s">
        <v>289</v>
      </c>
      <c r="C6" s="4"/>
      <c r="D6" s="5" t="str">
        <v>2. Accessori:</v>
      </c>
    </row>
    <row r="7" spans="2:4" x14ac:dyDescent="0.7">
      <c r="B7" s="1" t="s">
        <v>12</v>
      </c>
      <c r="C7" s="1"/>
      <c r="D7" s="2" t="str">
        <v>Nel 2023 mostra valori relativamente bassi, ma è in aumento verso il 2024 e il 2025.</v>
      </c>
    </row>
    <row r="8" spans="2:4" x14ac:dyDescent="0.7">
      <c r="B8" s="1" t="s">
        <v>13</v>
      </c>
      <c r="C8" s="1"/>
      <c r="D8" s="2" t="str">
        <v>Soprattutto nel 2025, raggiungerà circa il triplo del valore del 2023.</v>
      </c>
    </row>
    <row r="9" spans="2:4" x14ac:dyDescent="0.7">
      <c r="B9" s="4" t="s">
        <v>290</v>
      </c>
      <c r="C9" s="4"/>
      <c r="D9" s="5" t="str">
        <v>3. Calendario:</v>
      </c>
    </row>
    <row r="10" spans="2:4" x14ac:dyDescent="0.7">
      <c r="B10" s="1" t="s">
        <v>14</v>
      </c>
      <c r="C10" s="1"/>
      <c r="D10" s="2" t="str">
        <v>Nel complesso, mostra movimenti stabili e non ci sono aumenti o diminuzioni importanti.</v>
      </c>
    </row>
    <row r="11" spans="2:4" x14ac:dyDescent="0.7">
      <c r="B11" s="1" t="s">
        <v>15</v>
      </c>
      <c r="C11" s="1"/>
      <c r="D11" s="2" t="str">
        <v>Nel 2023 e nel 2024 vedremo valori simili, con una leggera diminuzione nel 2025.</v>
      </c>
    </row>
    <row r="12" spans="2:4" x14ac:dyDescent="0.7">
      <c r="B12" s="4" t="s">
        <v>291</v>
      </c>
      <c r="C12" s="4"/>
      <c r="D12" s="5" t="str">
        <v>4. Penna:</v>
      </c>
    </row>
    <row r="13" spans="2:4" x14ac:dyDescent="0.7">
      <c r="B13" s="1" t="s">
        <v>16</v>
      </c>
      <c r="C13" s="1"/>
      <c r="D13" s="2" t="str">
        <v>Nel 2023 mostra un valore costante, ma sta gradualmente diminuendo verso il 2024 e il 2025.</v>
      </c>
    </row>
    <row r="14" spans="2:4" x14ac:dyDescent="0.7">
      <c r="B14" s="4" t="s">
        <v>4</v>
      </c>
      <c r="C14" s="4"/>
      <c r="D14" s="5" t="str">
        <v>Tendenza generale:</v>
      </c>
    </row>
    <row r="15" spans="2:4" x14ac:dyDescent="0.7">
      <c r="B15" s="1" t="s">
        <v>18</v>
      </c>
      <c r="C15" s="1"/>
      <c r="D15" s="2" t="str">
        <v>Da questo grafico, i "libri" erano molto popolari nel 2023, ma da allora sono gradualmente diminuiti.</v>
      </c>
    </row>
    <row r="16" spans="2:4" x14ac:dyDescent="0.7">
      <c r="B16" s="1" t="s">
        <v>19</v>
      </c>
      <c r="C16" s="1"/>
      <c r="D16" s="2" t="str">
        <v>D'altra parte, la domanda di "accessori" aumenta ogni anno che passa e si prevede una crescita futura.</v>
      </c>
    </row>
    <row r="17" spans="2:4" x14ac:dyDescent="0.7">
      <c r="B17" s="2" t="s">
        <v>17</v>
      </c>
      <c r="C17" s="1"/>
      <c r="D17" s="2" t="str">
        <v>"Calendar" e "Pen" sono relativamente stabili, ma la domanda sembra diminuire a poco a poco.</v>
      </c>
    </row>
    <row r="19" spans="2:4" x14ac:dyDescent="0.7">
      <c r="B19" t="e" vm="2">
        <v>#VALUE!</v>
      </c>
    </row>
    <row r="20" spans="2:4" x14ac:dyDescent="0.7">
      <c r="B20" s="6" t="s">
        <v>292</v>
      </c>
    </row>
  </sheetData>
  <hyperlinks>
    <hyperlink ref="B20" r:id="rId1" xr:uid="{9F1EF1E9-3F3F-471C-8EFF-D98A37EBEF0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0BEE-6EDB-4C5E-922C-5863118C3B6A}">
  <dimension ref="B1:L17"/>
  <sheetViews>
    <sheetView showGridLines="0" zoomScaleNormal="100" workbookViewId="0">
      <selection activeCell="E15" sqref="E15"/>
    </sheetView>
  </sheetViews>
  <sheetFormatPr defaultRowHeight="25" x14ac:dyDescent="0.7"/>
  <cols>
    <col min="1" max="1" width="2" customWidth="1"/>
  </cols>
  <sheetData>
    <row r="1" spans="2:12" x14ac:dyDescent="0.7">
      <c r="B1" s="7" t="str">
        <f>_xlfn.DETECTLANGUAGE(B3)</f>
        <v>es</v>
      </c>
      <c r="H1" s="7" t="s">
        <v>116</v>
      </c>
    </row>
    <row r="2" spans="2:12" ht="5.5" customHeight="1" x14ac:dyDescent="0.7"/>
    <row r="3" spans="2:12" ht="25" customHeight="1" x14ac:dyDescent="0.7">
      <c r="B3" s="11" t="s">
        <v>293</v>
      </c>
      <c r="C3" s="11"/>
      <c r="D3" s="11"/>
      <c r="E3" s="11"/>
      <c r="F3" s="11"/>
      <c r="H3" s="11" t="str">
        <f>_xlfn.TRANSLATE(B3,B1,H1)</f>
        <v>Il Golfo del Messico è una regione marittima che fa parte dell'Oceano Atlantico. Si trova nella parte orientale del territorio messicano insieme a Tamaulipas, Veracruz, Tabasco, Campeche e Yucatán; nel sud-est degli Stati Uniti bagna le coste del Texas, della Louisiana, dell'Alabama, del Mississippi e della Florida; si trova a nord-ovest dell'isola di Cuba e a ovest delle Bahamas. Il Messico e gli Stati Uniti condividono accordi sui limiti del territorio marittimo, per la navigazione e le attività economiche, negli 1,6 milioni di chilometri quadrati della superficie totale di questo specchio d'acqua.</v>
      </c>
      <c r="I3" s="11"/>
      <c r="J3" s="11"/>
      <c r="K3" s="11"/>
      <c r="L3" s="11"/>
    </row>
    <row r="4" spans="2:12" x14ac:dyDescent="0.7">
      <c r="B4" s="11"/>
      <c r="C4" s="11"/>
      <c r="D4" s="11"/>
      <c r="E4" s="11"/>
      <c r="F4" s="11"/>
      <c r="H4" s="11"/>
      <c r="I4" s="11"/>
      <c r="J4" s="11"/>
      <c r="K4" s="11"/>
      <c r="L4" s="11"/>
    </row>
    <row r="5" spans="2:12" x14ac:dyDescent="0.7">
      <c r="B5" s="11"/>
      <c r="C5" s="11"/>
      <c r="D5" s="11"/>
      <c r="E5" s="11"/>
      <c r="F5" s="11"/>
      <c r="H5" s="11"/>
      <c r="I5" s="11"/>
      <c r="J5" s="11"/>
      <c r="K5" s="11"/>
      <c r="L5" s="11"/>
    </row>
    <row r="6" spans="2:12" x14ac:dyDescent="0.7">
      <c r="B6" s="11"/>
      <c r="C6" s="11"/>
      <c r="D6" s="11"/>
      <c r="E6" s="11"/>
      <c r="F6" s="11"/>
      <c r="H6" s="11"/>
      <c r="I6" s="11"/>
      <c r="J6" s="11"/>
      <c r="K6" s="11"/>
      <c r="L6" s="11"/>
    </row>
    <row r="7" spans="2:12" x14ac:dyDescent="0.7">
      <c r="B7" s="11"/>
      <c r="C7" s="11"/>
      <c r="D7" s="11"/>
      <c r="E7" s="11"/>
      <c r="F7" s="11"/>
      <c r="H7" s="11"/>
      <c r="I7" s="11"/>
      <c r="J7" s="11"/>
      <c r="K7" s="11"/>
      <c r="L7" s="11"/>
    </row>
    <row r="8" spans="2:12" x14ac:dyDescent="0.7">
      <c r="B8" s="11"/>
      <c r="C8" s="11"/>
      <c r="D8" s="11"/>
      <c r="E8" s="11"/>
      <c r="F8" s="11"/>
      <c r="H8" s="11"/>
      <c r="I8" s="11"/>
      <c r="J8" s="11"/>
      <c r="K8" s="11"/>
      <c r="L8" s="11"/>
    </row>
    <row r="9" spans="2:12" x14ac:dyDescent="0.7">
      <c r="B9" s="11"/>
      <c r="C9" s="11"/>
      <c r="D9" s="11"/>
      <c r="E9" s="11"/>
      <c r="F9" s="11"/>
      <c r="H9" s="11"/>
      <c r="I9" s="11"/>
      <c r="J9" s="11"/>
      <c r="K9" s="11"/>
      <c r="L9" s="11"/>
    </row>
    <row r="10" spans="2:12" x14ac:dyDescent="0.7">
      <c r="B10" s="11"/>
      <c r="C10" s="11"/>
      <c r="D10" s="11"/>
      <c r="E10" s="11"/>
      <c r="F10" s="11"/>
      <c r="H10" s="11"/>
      <c r="I10" s="11"/>
      <c r="J10" s="11"/>
      <c r="K10" s="11"/>
      <c r="L10" s="11"/>
    </row>
    <row r="11" spans="2:12" x14ac:dyDescent="0.7">
      <c r="B11" s="11"/>
      <c r="C11" s="11"/>
      <c r="D11" s="11"/>
      <c r="E11" s="11"/>
      <c r="F11" s="11"/>
      <c r="H11" s="11"/>
      <c r="I11" s="11"/>
      <c r="J11" s="11"/>
      <c r="K11" s="11"/>
      <c r="L11" s="11"/>
    </row>
    <row r="12" spans="2:12" x14ac:dyDescent="0.7">
      <c r="B12" s="11"/>
      <c r="C12" s="11"/>
      <c r="D12" s="11"/>
      <c r="E12" s="11"/>
      <c r="F12" s="11"/>
      <c r="H12" s="11"/>
      <c r="I12" s="11"/>
      <c r="J12" s="11"/>
      <c r="K12" s="11"/>
      <c r="L12" s="11"/>
    </row>
    <row r="13" spans="2:12" x14ac:dyDescent="0.7">
      <c r="B13" s="11"/>
      <c r="C13" s="11"/>
      <c r="D13" s="11"/>
      <c r="E13" s="11"/>
      <c r="F13" s="11"/>
      <c r="H13" s="11"/>
      <c r="I13" s="11"/>
      <c r="J13" s="11"/>
      <c r="K13" s="11"/>
      <c r="L13" s="11"/>
    </row>
    <row r="14" spans="2:12" x14ac:dyDescent="0.7">
      <c r="B14" s="11"/>
      <c r="C14" s="11"/>
      <c r="D14" s="11"/>
      <c r="E14" s="11"/>
      <c r="F14" s="11"/>
      <c r="H14" s="11"/>
      <c r="I14" s="11"/>
      <c r="J14" s="11"/>
      <c r="K14" s="11"/>
      <c r="L14" s="11"/>
    </row>
    <row r="16" spans="2:12" x14ac:dyDescent="0.7">
      <c r="B16" t="e" vm="2">
        <v>#VALUE!</v>
      </c>
    </row>
    <row r="17" spans="2:2" x14ac:dyDescent="0.7">
      <c r="B17" s="6" t="s">
        <v>292</v>
      </c>
    </row>
  </sheetData>
  <mergeCells count="2">
    <mergeCell ref="B3:F14"/>
    <mergeCell ref="H3:L14"/>
  </mergeCells>
  <hyperlinks>
    <hyperlink ref="B17" r:id="rId1" xr:uid="{12D84400-20F1-44C1-B21C-6FEB093C4E6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6638E-25A9-41CF-B47A-569271FCC342}">
  <sheetPr codeName="Foglio2"/>
  <dimension ref="B2:K135"/>
  <sheetViews>
    <sheetView showGridLines="0" zoomScale="70" zoomScaleNormal="70" workbookViewId="0">
      <selection activeCell="F7" sqref="F7"/>
    </sheetView>
  </sheetViews>
  <sheetFormatPr defaultRowHeight="25" x14ac:dyDescent="0.7"/>
  <cols>
    <col min="1" max="1" width="1.87890625" customWidth="1"/>
    <col min="2" max="2" width="20.29296875" style="1" bestFit="1" customWidth="1"/>
    <col min="3" max="3" width="8.05859375" style="1" bestFit="1" customWidth="1"/>
    <col min="4" max="4" width="24.76171875" style="1" bestFit="1" customWidth="1"/>
    <col min="5" max="5" width="3.46875" customWidth="1"/>
    <col min="6" max="6" width="23.5859375" customWidth="1"/>
    <col min="7" max="7" width="20.703125" bestFit="1" customWidth="1"/>
    <col min="8" max="8" width="24.41015625" bestFit="1" customWidth="1"/>
    <col min="9" max="9" width="24.76171875" bestFit="1" customWidth="1"/>
    <col min="10" max="10" width="23.41015625" bestFit="1" customWidth="1"/>
    <col min="11" max="11" width="20.703125" bestFit="1" customWidth="1"/>
    <col min="12" max="12" width="32.46875" bestFit="1" customWidth="1"/>
    <col min="13" max="13" width="28.3515625" bestFit="1" customWidth="1"/>
    <col min="14" max="14" width="25.17578125" bestFit="1" customWidth="1"/>
    <col min="15" max="15" width="27.05859375" bestFit="1" customWidth="1"/>
    <col min="16" max="16" width="18.29296875" bestFit="1" customWidth="1"/>
  </cols>
  <sheetData>
    <row r="2" spans="2:11" x14ac:dyDescent="0.7">
      <c r="B2" s="1" t="s">
        <v>286</v>
      </c>
      <c r="C2" s="1" t="s">
        <v>287</v>
      </c>
      <c r="D2" s="1" t="s">
        <v>300</v>
      </c>
      <c r="F2" s="3" t="s">
        <v>285</v>
      </c>
    </row>
    <row r="3" spans="2:11" x14ac:dyDescent="0.7">
      <c r="B3" s="1" t="s">
        <v>20</v>
      </c>
      <c r="C3" s="1" t="s">
        <v>21</v>
      </c>
      <c r="D3" s="1" t="s">
        <v>301</v>
      </c>
    </row>
    <row r="4" spans="2:11" x14ac:dyDescent="0.7">
      <c r="B4" s="1" t="s">
        <v>22</v>
      </c>
      <c r="C4" s="1" t="s">
        <v>23</v>
      </c>
      <c r="D4" s="1" t="s">
        <v>302</v>
      </c>
      <c r="F4" t="e" vm="2">
        <v>#VALUE!</v>
      </c>
    </row>
    <row r="5" spans="2:11" x14ac:dyDescent="0.7">
      <c r="B5" s="1" t="s">
        <v>282</v>
      </c>
      <c r="C5" s="1" t="s">
        <v>238</v>
      </c>
      <c r="D5" s="1" t="s">
        <v>423</v>
      </c>
      <c r="F5" s="6" t="s">
        <v>292</v>
      </c>
    </row>
    <row r="6" spans="2:11" x14ac:dyDescent="0.7">
      <c r="B6" s="1" t="s">
        <v>24</v>
      </c>
      <c r="C6" s="1" t="s">
        <v>25</v>
      </c>
      <c r="D6" s="1" t="s">
        <v>303</v>
      </c>
    </row>
    <row r="7" spans="2:11" x14ac:dyDescent="0.7">
      <c r="B7" s="1" t="s">
        <v>255</v>
      </c>
      <c r="C7" s="1" t="s">
        <v>26</v>
      </c>
      <c r="D7" s="1" t="s">
        <v>304</v>
      </c>
      <c r="F7" s="1" t="str" cm="1">
        <f t="array" ref="F7:K30">_xlfn.WRAPCOLS(TBL_LINGUE[TOTALE],24,"")</f>
        <v>Afrikaans | af</v>
      </c>
      <c r="G7" s="1" t="str">
        <v>Creolo Haitiano | ht</v>
      </c>
      <c r="H7" s="1" t="str">
        <v>Igbo | ig</v>
      </c>
      <c r="I7" s="1" t="str">
        <v>Maithili | mai</v>
      </c>
      <c r="J7" s="1" t="str">
        <v>Rundi | run</v>
      </c>
      <c r="K7" s="1" t="str">
        <v>Tongano | to</v>
      </c>
    </row>
    <row r="8" spans="2:11" x14ac:dyDescent="0.7">
      <c r="B8" s="1" t="s">
        <v>27</v>
      </c>
      <c r="C8" s="1" t="s">
        <v>28</v>
      </c>
      <c r="D8" s="1" t="s">
        <v>305</v>
      </c>
      <c r="F8" s="1" t="str">
        <v>Albanese | sq</v>
      </c>
      <c r="G8" s="1" t="str">
        <v>Croato | hr</v>
      </c>
      <c r="H8" s="1" t="str">
        <v>Indonesiano | id</v>
      </c>
      <c r="I8" s="1" t="str">
        <v>Malayalam | ml</v>
      </c>
      <c r="J8" s="1" t="str">
        <v>Russo | ru</v>
      </c>
      <c r="K8" s="1" t="str">
        <v>Turco | tr</v>
      </c>
    </row>
    <row r="9" spans="2:11" x14ac:dyDescent="0.7">
      <c r="B9" s="1" t="s">
        <v>29</v>
      </c>
      <c r="C9" s="1" t="s">
        <v>30</v>
      </c>
      <c r="D9" s="1" t="s">
        <v>306</v>
      </c>
      <c r="F9" s="1" t="str">
        <v>Alto Sorabo | hsb</v>
      </c>
      <c r="G9" s="1" t="str">
        <v>Curdo (Centrale) | ku</v>
      </c>
      <c r="H9" s="1" t="str">
        <v>Inglese | en</v>
      </c>
      <c r="I9" s="1" t="str">
        <v>Malese (Alfabeto Latino) | ms</v>
      </c>
      <c r="J9" s="1" t="str">
        <v>Samoano (Alfabeto Latino) | sm</v>
      </c>
      <c r="K9" s="1" t="str">
        <v>Turkmeno (Alfabeto Latino) | tk</v>
      </c>
    </row>
    <row r="10" spans="2:11" x14ac:dyDescent="0.7">
      <c r="B10" s="1" t="s">
        <v>256</v>
      </c>
      <c r="C10" s="1" t="s">
        <v>31</v>
      </c>
      <c r="D10" s="1" t="s">
        <v>307</v>
      </c>
      <c r="F10" s="1" t="str">
        <v>Amharico | am</v>
      </c>
      <c r="G10" s="1" t="str">
        <v>Curdo (Settentrionale) | kmr</v>
      </c>
      <c r="H10" s="1" t="str">
        <v>Inuinnaqtun | ikt</v>
      </c>
      <c r="I10" s="1" t="str">
        <v>Malgascio | mg</v>
      </c>
      <c r="J10" s="1" t="str">
        <v>Serbo (Alfabeto Cirillico) | sr-Cyrl</v>
      </c>
      <c r="K10" s="1" t="str">
        <v>Ucraino | uk</v>
      </c>
    </row>
    <row r="11" spans="2:11" x14ac:dyDescent="0.7">
      <c r="B11" s="1" t="s">
        <v>34</v>
      </c>
      <c r="C11" s="1" t="s">
        <v>35</v>
      </c>
      <c r="D11" s="1" t="s">
        <v>309</v>
      </c>
      <c r="F11" s="1" t="str">
        <v>Arabo | ar</v>
      </c>
      <c r="G11" s="1" t="str">
        <v>Danese | da</v>
      </c>
      <c r="H11" s="1" t="str">
        <v>Inuktitut (Alfabeto Latino) | iu-Latn</v>
      </c>
      <c r="I11" s="1" t="str">
        <v>Maltese | mt</v>
      </c>
      <c r="J11" s="1" t="str">
        <v>Serbo (Alfabeto Latino) | sr-Latn</v>
      </c>
      <c r="K11" s="1" t="str">
        <v>Uiguro (Alfabeto Arabo) | ug</v>
      </c>
    </row>
    <row r="12" spans="2:11" x14ac:dyDescent="0.7">
      <c r="B12" s="1" t="s">
        <v>36</v>
      </c>
      <c r="C12" s="1" t="s">
        <v>37</v>
      </c>
      <c r="D12" s="1" t="s">
        <v>310</v>
      </c>
      <c r="F12" s="1" t="str">
        <v>Armeno | hy</v>
      </c>
      <c r="G12" s="1" t="str">
        <v>Dari | prs</v>
      </c>
      <c r="H12" s="1" t="str">
        <v>Inuktitut | iu</v>
      </c>
      <c r="I12" s="1" t="str">
        <v>Maori | mi</v>
      </c>
      <c r="J12" s="1" t="str">
        <v>Setswana | tn</v>
      </c>
      <c r="K12" s="1" t="str">
        <v>Ungherese | hu</v>
      </c>
    </row>
    <row r="13" spans="2:11" x14ac:dyDescent="0.7">
      <c r="B13" s="1" t="s">
        <v>269</v>
      </c>
      <c r="C13" s="1" t="s">
        <v>147</v>
      </c>
      <c r="D13" s="1" t="s">
        <v>371</v>
      </c>
      <c r="F13" s="1" t="str">
        <v>Assamese | as</v>
      </c>
      <c r="G13" s="1" t="str">
        <v>Divehi | dv</v>
      </c>
      <c r="H13" s="1" t="str">
        <v>Irlandese | ga</v>
      </c>
      <c r="I13" s="1" t="str">
        <v>Marathi | mr</v>
      </c>
      <c r="J13" s="1" t="str">
        <v>Sindhi | sd</v>
      </c>
      <c r="K13" s="1" t="str">
        <v>Urdu | ur</v>
      </c>
    </row>
    <row r="14" spans="2:11" x14ac:dyDescent="0.7">
      <c r="B14" s="1" t="s">
        <v>32</v>
      </c>
      <c r="C14" s="1" t="s">
        <v>33</v>
      </c>
      <c r="D14" s="1" t="s">
        <v>308</v>
      </c>
      <c r="F14" s="1" t="str">
        <v>Azerbaigiano (Alfabeto Latino) | az</v>
      </c>
      <c r="G14" s="1" t="str">
        <v>Dogri | doi</v>
      </c>
      <c r="H14" s="1" t="str">
        <v>Islandese | is</v>
      </c>
      <c r="I14" s="1" t="str">
        <v>Mongolo (Alfabeto Cirillico) | mn-Cyrl</v>
      </c>
      <c r="J14" s="1" t="str">
        <v>Sinhala | si</v>
      </c>
      <c r="K14" s="1" t="str">
        <v>Uzbeco (Alfabeto Latino) | uz</v>
      </c>
    </row>
    <row r="15" spans="2:11" x14ac:dyDescent="0.7">
      <c r="B15" s="1" t="s">
        <v>38</v>
      </c>
      <c r="C15" s="1" t="s">
        <v>39</v>
      </c>
      <c r="D15" s="1" t="s">
        <v>311</v>
      </c>
      <c r="F15" s="1" t="str">
        <v>Baschiro | ba</v>
      </c>
      <c r="G15" s="1" t="str">
        <v>Ebraico | he</v>
      </c>
      <c r="H15" s="1" t="str">
        <v>Italiano | it</v>
      </c>
      <c r="I15" s="1" t="str">
        <v>Mongolo (Tradizionale) | mn-Mong</v>
      </c>
      <c r="J15" s="1" t="str">
        <v>Slovacco | sk</v>
      </c>
      <c r="K15" s="1" t="str">
        <v>Vietnamita | vi</v>
      </c>
    </row>
    <row r="16" spans="2:11" x14ac:dyDescent="0.7">
      <c r="B16" s="1" t="s">
        <v>40</v>
      </c>
      <c r="C16" s="1" t="s">
        <v>41</v>
      </c>
      <c r="D16" s="1" t="s">
        <v>312</v>
      </c>
      <c r="F16" s="1" t="str">
        <v>Basco | eu</v>
      </c>
      <c r="G16" s="1" t="str">
        <v>Estone | et</v>
      </c>
      <c r="H16" s="1" t="str">
        <v>Kannada | kn</v>
      </c>
      <c r="I16" s="1" t="str">
        <v>Myanmar | my</v>
      </c>
      <c r="J16" s="1" t="str">
        <v>Sloveno | sl</v>
      </c>
      <c r="K16" s="1" t="str">
        <v>Xhosa | xh</v>
      </c>
    </row>
    <row r="17" spans="2:11" x14ac:dyDescent="0.7">
      <c r="B17" s="1" t="s">
        <v>257</v>
      </c>
      <c r="C17" s="1" t="s">
        <v>42</v>
      </c>
      <c r="D17" s="1" t="s">
        <v>313</v>
      </c>
      <c r="F17" s="1" t="str">
        <v>Basso Sorabo | dsb</v>
      </c>
      <c r="G17" s="1" t="str">
        <v>Faroese | fo</v>
      </c>
      <c r="H17" s="1" t="str">
        <v>Kashmiri | ks</v>
      </c>
      <c r="I17" s="1" t="str">
        <v>Nepalese | ne</v>
      </c>
      <c r="J17" s="1" t="str">
        <v>Somalo (Alfabeto Arabo) | so</v>
      </c>
      <c r="K17" s="1" t="str">
        <v>Yoruba | yo</v>
      </c>
    </row>
    <row r="18" spans="2:11" x14ac:dyDescent="0.7">
      <c r="B18" s="1" t="s">
        <v>43</v>
      </c>
      <c r="C18" s="1" t="s">
        <v>44</v>
      </c>
      <c r="D18" s="1" t="s">
        <v>314</v>
      </c>
      <c r="F18" s="1" t="str">
        <v>Bengalese | bn</v>
      </c>
      <c r="G18" s="1" t="str">
        <v>Figiano | fj</v>
      </c>
      <c r="H18" s="1" t="str">
        <v>Kazako | kk</v>
      </c>
      <c r="I18" s="1" t="str">
        <v>Norvegese (Bokmål) | nb</v>
      </c>
      <c r="J18" s="1" t="str">
        <v>Sotho Del Nord | nso</v>
      </c>
      <c r="K18" s="1" t="str">
        <v>Yucatechi Maya | yua</v>
      </c>
    </row>
    <row r="19" spans="2:11" x14ac:dyDescent="0.7">
      <c r="B19" s="1" t="s">
        <v>258</v>
      </c>
      <c r="C19" s="1" t="s">
        <v>45</v>
      </c>
      <c r="D19" s="1" t="s">
        <v>315</v>
      </c>
      <c r="F19" s="1" t="str">
        <v>Bhojpuri | bho</v>
      </c>
      <c r="G19" s="1" t="str">
        <v>Finlandese | fi</v>
      </c>
      <c r="H19" s="1" t="str">
        <v>Khmer | km</v>
      </c>
      <c r="I19" s="1" t="str">
        <v>Nyanja | nya</v>
      </c>
      <c r="J19" s="1" t="str">
        <v>Sotho Del Sud | st</v>
      </c>
      <c r="K19" s="1" t="str">
        <v>Zulu | zu</v>
      </c>
    </row>
    <row r="20" spans="2:11" x14ac:dyDescent="0.7">
      <c r="B20" s="1" t="s">
        <v>46</v>
      </c>
      <c r="C20" s="1" t="s">
        <v>47</v>
      </c>
      <c r="D20" s="1" t="s">
        <v>316</v>
      </c>
      <c r="F20" s="1" t="str">
        <v>Bodo | brx</v>
      </c>
      <c r="G20" s="1" t="str">
        <v>Francese (Canada) | fr-ca</v>
      </c>
      <c r="H20" s="1" t="str">
        <v>Kinyarwanda | rw</v>
      </c>
      <c r="I20" s="1" t="str">
        <v>Odia | or</v>
      </c>
      <c r="J20" s="1" t="str">
        <v>Spagnolo | es</v>
      </c>
      <c r="K20" s="1" t="str">
        <v/>
      </c>
    </row>
    <row r="21" spans="2:11" x14ac:dyDescent="0.7">
      <c r="B21" s="1" t="s">
        <v>55</v>
      </c>
      <c r="C21" s="1" t="s">
        <v>56</v>
      </c>
      <c r="D21" s="1" t="s">
        <v>322</v>
      </c>
      <c r="F21" s="1" t="str">
        <v>Bosniaco (Alfabeto Latino) | bs</v>
      </c>
      <c r="G21" s="1" t="str">
        <v>Francese | fr</v>
      </c>
      <c r="H21" s="1" t="str">
        <v>Kirghiso (Alfabeto Cirillico) | ky</v>
      </c>
      <c r="I21" s="1" t="str">
        <v>Olandese | nl</v>
      </c>
      <c r="J21" s="1" t="str">
        <v>Svedese | sv</v>
      </c>
      <c r="K21" s="1" t="str">
        <v/>
      </c>
    </row>
    <row r="22" spans="2:11" x14ac:dyDescent="0.7">
      <c r="B22" s="1" t="s">
        <v>261</v>
      </c>
      <c r="C22" s="1" t="s">
        <v>52</v>
      </c>
      <c r="D22" s="1" t="s">
        <v>320</v>
      </c>
      <c r="F22" s="1" t="str">
        <v>Bulgaro | bg</v>
      </c>
      <c r="G22" s="1" t="str">
        <v>Galiziano | gl</v>
      </c>
      <c r="H22" s="1" t="str">
        <v>Klingon (Plqad) | tlh-Piqd</v>
      </c>
      <c r="I22" s="1" t="str">
        <v>Pashto | ps</v>
      </c>
      <c r="J22" s="1" t="str">
        <v>Swahili (Alfabeto Latino) | sw</v>
      </c>
      <c r="K22" s="1" t="str">
        <v/>
      </c>
    </row>
    <row r="23" spans="2:11" x14ac:dyDescent="0.7">
      <c r="B23" s="1" t="s">
        <v>259</v>
      </c>
      <c r="C23" s="1" t="s">
        <v>48</v>
      </c>
      <c r="D23" s="1" t="s">
        <v>317</v>
      </c>
      <c r="F23" s="1" t="str">
        <v>Cantonese (Tradizionale) | yue</v>
      </c>
      <c r="G23" s="1" t="str">
        <v>Gallese | cy</v>
      </c>
      <c r="H23" s="1" t="str">
        <v>Klingon | tlh-Latn</v>
      </c>
      <c r="I23" s="1" t="str">
        <v>Persiano | fa</v>
      </c>
      <c r="J23" s="1" t="str">
        <v>Tahitiano | ty</v>
      </c>
      <c r="K23" s="1" t="str">
        <v/>
      </c>
    </row>
    <row r="24" spans="2:11" x14ac:dyDescent="0.7">
      <c r="B24" s="1" t="s">
        <v>49</v>
      </c>
      <c r="C24" s="1" t="s">
        <v>50</v>
      </c>
      <c r="D24" s="1" t="s">
        <v>318</v>
      </c>
      <c r="F24" s="1" t="str">
        <v>Catalano | ca</v>
      </c>
      <c r="G24" s="1" t="str">
        <v>Georgiano | ka</v>
      </c>
      <c r="H24" s="1" t="str">
        <v>Konkani | gom</v>
      </c>
      <c r="I24" s="1" t="str">
        <v>Pilipino | fil</v>
      </c>
      <c r="J24" s="1" t="str">
        <v>Tamil | ta</v>
      </c>
      <c r="K24" s="1" t="str">
        <v/>
      </c>
    </row>
    <row r="25" spans="2:11" x14ac:dyDescent="0.7">
      <c r="B25" s="1" t="s">
        <v>260</v>
      </c>
      <c r="C25" s="1" t="s">
        <v>51</v>
      </c>
      <c r="D25" s="1" t="s">
        <v>319</v>
      </c>
      <c r="F25" s="1" t="str">
        <v>Ceco | cs</v>
      </c>
      <c r="G25" s="1" t="str">
        <v>Giapponese | ja</v>
      </c>
      <c r="H25" s="1" t="str">
        <v>Lao | lo</v>
      </c>
      <c r="I25" s="1" t="str">
        <v>Polacco | pl</v>
      </c>
      <c r="J25" s="1" t="str">
        <v>Tataro (Alfabeto Latino) | tt</v>
      </c>
      <c r="K25" s="1" t="str">
        <v/>
      </c>
    </row>
    <row r="26" spans="2:11" x14ac:dyDescent="0.7">
      <c r="B26" s="1" t="s">
        <v>134</v>
      </c>
      <c r="C26" s="1" t="s">
        <v>135</v>
      </c>
      <c r="D26" s="1" t="s">
        <v>363</v>
      </c>
      <c r="F26" s="1" t="str">
        <v>Chishona | sn</v>
      </c>
      <c r="G26" s="1" t="str">
        <v>Greco | el</v>
      </c>
      <c r="H26" s="1" t="str">
        <v>Lettone | lv</v>
      </c>
      <c r="I26" s="1" t="str">
        <v>Portoghese (Brasile) | pt</v>
      </c>
      <c r="J26" s="1" t="str">
        <v>Tedesco | de</v>
      </c>
      <c r="K26" s="1" t="str">
        <v/>
      </c>
    </row>
    <row r="27" spans="2:11" x14ac:dyDescent="0.7">
      <c r="B27" s="1" t="s">
        <v>262</v>
      </c>
      <c r="C27" s="1" t="s">
        <v>92</v>
      </c>
      <c r="D27" s="1" t="s">
        <v>340</v>
      </c>
      <c r="F27" s="1" t="str">
        <v>Cinese (Letterario) | lzh</v>
      </c>
      <c r="G27" s="1" t="str">
        <v>Gujarati | gu</v>
      </c>
      <c r="H27" s="1" t="str">
        <v>Lingala | ln</v>
      </c>
      <c r="I27" s="1" t="str">
        <v>Portoghese (Portogallo) | pt-pt</v>
      </c>
      <c r="J27" s="1" t="str">
        <v>Telugu | te</v>
      </c>
      <c r="K27" s="1" t="str">
        <v/>
      </c>
    </row>
    <row r="28" spans="2:11" x14ac:dyDescent="0.7">
      <c r="B28" s="1" t="s">
        <v>53</v>
      </c>
      <c r="C28" s="1" t="s">
        <v>54</v>
      </c>
      <c r="D28" s="1" t="s">
        <v>321</v>
      </c>
      <c r="F28" s="1" t="str">
        <v>Cinese Semplificato | zh-Hans</v>
      </c>
      <c r="G28" s="1" t="str">
        <v>Hausa | ha</v>
      </c>
      <c r="H28" s="1" t="str">
        <v>Lituano | lt</v>
      </c>
      <c r="I28" s="1" t="str">
        <v>Punjabi | pa</v>
      </c>
      <c r="J28" s="1" t="str">
        <v>Thai | th</v>
      </c>
      <c r="K28" s="1" t="str">
        <v/>
      </c>
    </row>
    <row r="29" spans="2:11" x14ac:dyDescent="0.7">
      <c r="B29" s="1" t="s">
        <v>266</v>
      </c>
      <c r="C29" s="1" t="s">
        <v>136</v>
      </c>
      <c r="D29" s="1" t="s">
        <v>364</v>
      </c>
      <c r="F29" s="1" t="str">
        <v>Cinese Tradizionale | zh-Hant</v>
      </c>
      <c r="G29" s="1" t="str">
        <v>Hindi | hi</v>
      </c>
      <c r="H29" s="1" t="str">
        <v>Luganda | lug</v>
      </c>
      <c r="I29" s="1" t="str">
        <v>Queretaro Otomi | otq</v>
      </c>
      <c r="J29" s="1" t="str">
        <v>Tibetano | bo</v>
      </c>
      <c r="K29" s="1" t="str">
        <v/>
      </c>
    </row>
    <row r="30" spans="2:11" x14ac:dyDescent="0.7">
      <c r="B30" s="1" t="s">
        <v>267</v>
      </c>
      <c r="C30" s="1" t="s">
        <v>137</v>
      </c>
      <c r="D30" s="1" t="s">
        <v>365</v>
      </c>
      <c r="F30" s="1" t="str">
        <v>Coreano | ko</v>
      </c>
      <c r="G30" s="1" t="str">
        <v>Hmong Daw (Alfabeto Latino) | mww</v>
      </c>
      <c r="H30" s="1" t="str">
        <v>Macedone | mk</v>
      </c>
      <c r="I30" s="1" t="str">
        <v>Rumeno | ro</v>
      </c>
      <c r="J30" s="1" t="str">
        <v>Tigrino | ti</v>
      </c>
      <c r="K30" s="1" t="str">
        <v/>
      </c>
    </row>
    <row r="31" spans="2:11" x14ac:dyDescent="0.7">
      <c r="B31" s="1" t="s">
        <v>57</v>
      </c>
      <c r="C31" s="1" t="s">
        <v>58</v>
      </c>
      <c r="D31" s="1" t="s">
        <v>323</v>
      </c>
    </row>
    <row r="32" spans="2:11" x14ac:dyDescent="0.7">
      <c r="B32" s="1" t="s">
        <v>59</v>
      </c>
      <c r="C32" s="1" t="s">
        <v>60</v>
      </c>
      <c r="D32" s="1" t="s">
        <v>324</v>
      </c>
    </row>
    <row r="33" spans="2:4" x14ac:dyDescent="0.7">
      <c r="B33" s="1" t="s">
        <v>61</v>
      </c>
      <c r="C33" s="1" t="s">
        <v>62</v>
      </c>
      <c r="D33" s="1" t="s">
        <v>325</v>
      </c>
    </row>
    <row r="34" spans="2:4" x14ac:dyDescent="0.7">
      <c r="B34" s="1" t="s">
        <v>63</v>
      </c>
      <c r="C34" s="1" t="s">
        <v>64</v>
      </c>
      <c r="D34" s="1" t="s">
        <v>326</v>
      </c>
    </row>
    <row r="35" spans="2:4" x14ac:dyDescent="0.7">
      <c r="B35" s="1" t="s">
        <v>95</v>
      </c>
      <c r="C35" s="1" t="s">
        <v>96</v>
      </c>
      <c r="D35" s="1" t="s">
        <v>342</v>
      </c>
    </row>
    <row r="36" spans="2:4" x14ac:dyDescent="0.7">
      <c r="B36" s="1" t="s">
        <v>68</v>
      </c>
      <c r="C36" s="1" t="s">
        <v>69</v>
      </c>
      <c r="D36" s="1" t="s">
        <v>328</v>
      </c>
    </row>
    <row r="37" spans="2:4" x14ac:dyDescent="0.7">
      <c r="B37" s="1" t="s">
        <v>70</v>
      </c>
      <c r="C37" s="1" t="s">
        <v>71</v>
      </c>
      <c r="D37" s="1" t="s">
        <v>329</v>
      </c>
    </row>
    <row r="38" spans="2:4" x14ac:dyDescent="0.7">
      <c r="B38" s="1" t="s">
        <v>72</v>
      </c>
      <c r="C38" s="1" t="s">
        <v>73</v>
      </c>
      <c r="D38" s="1" t="s">
        <v>330</v>
      </c>
    </row>
    <row r="39" spans="2:4" x14ac:dyDescent="0.7">
      <c r="B39" s="1" t="s">
        <v>76</v>
      </c>
      <c r="C39" s="1" t="s">
        <v>77</v>
      </c>
      <c r="D39" s="1" t="s">
        <v>332</v>
      </c>
    </row>
    <row r="40" spans="2:4" x14ac:dyDescent="0.7">
      <c r="B40" s="1" t="s">
        <v>80</v>
      </c>
      <c r="C40" s="1" t="s">
        <v>81</v>
      </c>
      <c r="D40" s="1" t="s">
        <v>334</v>
      </c>
    </row>
    <row r="41" spans="2:4" x14ac:dyDescent="0.7">
      <c r="B41" s="1" t="s">
        <v>78</v>
      </c>
      <c r="C41" s="1" t="s">
        <v>79</v>
      </c>
      <c r="D41" s="1" t="s">
        <v>333</v>
      </c>
    </row>
    <row r="42" spans="2:4" x14ac:dyDescent="0.7">
      <c r="B42" s="1" t="s">
        <v>82</v>
      </c>
      <c r="C42" s="1" t="s">
        <v>83</v>
      </c>
      <c r="D42" s="1" t="s">
        <v>335</v>
      </c>
    </row>
    <row r="43" spans="2:4" x14ac:dyDescent="0.7">
      <c r="B43" s="1" t="s">
        <v>245</v>
      </c>
      <c r="C43" s="1" t="s">
        <v>246</v>
      </c>
      <c r="D43" s="1" t="s">
        <v>428</v>
      </c>
    </row>
    <row r="44" spans="2:4" x14ac:dyDescent="0.7">
      <c r="B44" s="1" t="s">
        <v>84</v>
      </c>
      <c r="C44" s="1" t="s">
        <v>85</v>
      </c>
      <c r="D44" s="1" t="s">
        <v>336</v>
      </c>
    </row>
    <row r="45" spans="2:4" x14ac:dyDescent="0.7">
      <c r="B45" s="1" t="s">
        <v>117</v>
      </c>
      <c r="C45" s="1" t="s">
        <v>118</v>
      </c>
      <c r="D45" s="1" t="s">
        <v>354</v>
      </c>
    </row>
    <row r="46" spans="2:4" x14ac:dyDescent="0.7">
      <c r="B46" s="1" t="s">
        <v>88</v>
      </c>
      <c r="C46" s="1" t="s">
        <v>89</v>
      </c>
      <c r="D46" s="1" t="s">
        <v>338</v>
      </c>
    </row>
    <row r="47" spans="2:4" x14ac:dyDescent="0.7">
      <c r="B47" s="1" t="s">
        <v>90</v>
      </c>
      <c r="C47" s="1" t="s">
        <v>91</v>
      </c>
      <c r="D47" s="1" t="s">
        <v>339</v>
      </c>
    </row>
    <row r="48" spans="2:4" x14ac:dyDescent="0.7">
      <c r="B48" s="1" t="s">
        <v>93</v>
      </c>
      <c r="C48" s="1" t="s">
        <v>94</v>
      </c>
      <c r="D48" s="1" t="s">
        <v>341</v>
      </c>
    </row>
    <row r="49" spans="2:4" x14ac:dyDescent="0.7">
      <c r="B49" s="1" t="s">
        <v>97</v>
      </c>
      <c r="C49" s="1" t="s">
        <v>98</v>
      </c>
      <c r="D49" s="1" t="s">
        <v>343</v>
      </c>
    </row>
    <row r="50" spans="2:4" x14ac:dyDescent="0.7">
      <c r="B50" s="1" t="s">
        <v>263</v>
      </c>
      <c r="C50" s="1" t="s">
        <v>99</v>
      </c>
      <c r="D50" s="1" t="s">
        <v>344</v>
      </c>
    </row>
    <row r="51" spans="2:4" x14ac:dyDescent="0.7">
      <c r="B51" s="1" t="s">
        <v>104</v>
      </c>
      <c r="C51" s="1" t="s">
        <v>105</v>
      </c>
      <c r="D51" s="1" t="s">
        <v>347</v>
      </c>
    </row>
    <row r="52" spans="2:4" x14ac:dyDescent="0.7">
      <c r="B52" s="1" t="s">
        <v>106</v>
      </c>
      <c r="C52" s="1" t="s">
        <v>107</v>
      </c>
      <c r="D52" s="1" t="s">
        <v>348</v>
      </c>
    </row>
    <row r="53" spans="2:4" x14ac:dyDescent="0.7">
      <c r="B53" s="1" t="s">
        <v>433</v>
      </c>
      <c r="C53" s="1" t="s">
        <v>67</v>
      </c>
      <c r="D53" s="1" t="s">
        <v>434</v>
      </c>
    </row>
    <row r="54" spans="2:4" x14ac:dyDescent="0.7">
      <c r="B54" s="1" t="s">
        <v>108</v>
      </c>
      <c r="C54" s="1" t="s">
        <v>109</v>
      </c>
      <c r="D54" s="1" t="s">
        <v>349</v>
      </c>
    </row>
    <row r="55" spans="2:4" x14ac:dyDescent="0.7">
      <c r="B55" s="1" t="s">
        <v>264</v>
      </c>
      <c r="C55" s="1" t="s">
        <v>112</v>
      </c>
      <c r="D55" s="1" t="s">
        <v>351</v>
      </c>
    </row>
    <row r="56" spans="2:4" x14ac:dyDescent="0.7">
      <c r="B56" s="1" t="s">
        <v>110</v>
      </c>
      <c r="C56" s="1" t="s">
        <v>111</v>
      </c>
      <c r="D56" s="1" t="s">
        <v>350</v>
      </c>
    </row>
    <row r="57" spans="2:4" x14ac:dyDescent="0.7">
      <c r="B57" s="1" t="s">
        <v>113</v>
      </c>
      <c r="C57" s="1" t="s">
        <v>114</v>
      </c>
      <c r="D57" s="1" t="s">
        <v>352</v>
      </c>
    </row>
    <row r="58" spans="2:4" x14ac:dyDescent="0.7">
      <c r="B58" s="1" t="s">
        <v>102</v>
      </c>
      <c r="C58" s="1" t="s">
        <v>103</v>
      </c>
      <c r="D58" s="1" t="s">
        <v>346</v>
      </c>
    </row>
    <row r="59" spans="2:4" x14ac:dyDescent="0.7">
      <c r="B59" s="1" t="s">
        <v>115</v>
      </c>
      <c r="C59" s="1" t="s">
        <v>116</v>
      </c>
      <c r="D59" s="1" t="s">
        <v>353</v>
      </c>
    </row>
    <row r="60" spans="2:4" x14ac:dyDescent="0.7">
      <c r="B60" s="1" t="s">
        <v>119</v>
      </c>
      <c r="C60" s="1" t="s">
        <v>120</v>
      </c>
      <c r="D60" s="1" t="s">
        <v>355</v>
      </c>
    </row>
    <row r="61" spans="2:4" x14ac:dyDescent="0.7">
      <c r="B61" s="1" t="s">
        <v>121</v>
      </c>
      <c r="C61" s="1" t="s">
        <v>122</v>
      </c>
      <c r="D61" s="1" t="s">
        <v>356</v>
      </c>
    </row>
    <row r="62" spans="2:4" x14ac:dyDescent="0.7">
      <c r="B62" s="1" t="s">
        <v>123</v>
      </c>
      <c r="C62" s="1" t="s">
        <v>124</v>
      </c>
      <c r="D62" s="1" t="s">
        <v>357</v>
      </c>
    </row>
    <row r="63" spans="2:4" x14ac:dyDescent="0.7">
      <c r="B63" s="1" t="s">
        <v>125</v>
      </c>
      <c r="C63" s="1" t="s">
        <v>126</v>
      </c>
      <c r="D63" s="1" t="s">
        <v>358</v>
      </c>
    </row>
    <row r="64" spans="2:4" x14ac:dyDescent="0.7">
      <c r="B64" s="1" t="s">
        <v>127</v>
      </c>
      <c r="C64" s="1" t="s">
        <v>128</v>
      </c>
      <c r="D64" s="1" t="s">
        <v>359</v>
      </c>
    </row>
    <row r="65" spans="2:4" x14ac:dyDescent="0.7">
      <c r="B65" s="1" t="s">
        <v>268</v>
      </c>
      <c r="C65" s="1" t="s">
        <v>138</v>
      </c>
      <c r="D65" s="1" t="s">
        <v>366</v>
      </c>
    </row>
    <row r="66" spans="2:4" x14ac:dyDescent="0.7">
      <c r="B66" s="1" t="s">
        <v>265</v>
      </c>
      <c r="C66" s="1" t="s">
        <v>131</v>
      </c>
      <c r="D66" s="1" t="s">
        <v>361</v>
      </c>
    </row>
    <row r="67" spans="2:4" x14ac:dyDescent="0.7">
      <c r="B67" s="1" t="s">
        <v>129</v>
      </c>
      <c r="C67" s="1" t="s">
        <v>130</v>
      </c>
      <c r="D67" s="1" t="s">
        <v>360</v>
      </c>
    </row>
    <row r="68" spans="2:4" x14ac:dyDescent="0.7">
      <c r="B68" s="1" t="s">
        <v>132</v>
      </c>
      <c r="C68" s="1" t="s">
        <v>133</v>
      </c>
      <c r="D68" s="1" t="s">
        <v>362</v>
      </c>
    </row>
    <row r="69" spans="2:4" x14ac:dyDescent="0.7">
      <c r="B69" s="1" t="s">
        <v>139</v>
      </c>
      <c r="C69" s="1" t="s">
        <v>140</v>
      </c>
      <c r="D69" s="1" t="s">
        <v>367</v>
      </c>
    </row>
    <row r="70" spans="2:4" x14ac:dyDescent="0.7">
      <c r="B70" s="1" t="s">
        <v>141</v>
      </c>
      <c r="C70" s="1" t="s">
        <v>142</v>
      </c>
      <c r="D70" s="1" t="s">
        <v>368</v>
      </c>
    </row>
    <row r="71" spans="2:4" x14ac:dyDescent="0.7">
      <c r="B71" s="1" t="s">
        <v>145</v>
      </c>
      <c r="C71" s="1" t="s">
        <v>146</v>
      </c>
      <c r="D71" s="1" t="s">
        <v>370</v>
      </c>
    </row>
    <row r="72" spans="2:4" x14ac:dyDescent="0.7">
      <c r="B72" s="1" t="s">
        <v>143</v>
      </c>
      <c r="C72" s="1" t="s">
        <v>144</v>
      </c>
      <c r="D72" s="1" t="s">
        <v>369</v>
      </c>
    </row>
    <row r="73" spans="2:4" x14ac:dyDescent="0.7">
      <c r="B73" s="1" t="s">
        <v>148</v>
      </c>
      <c r="C73" s="1" t="s">
        <v>149</v>
      </c>
      <c r="D73" s="1" t="s">
        <v>372</v>
      </c>
    </row>
    <row r="74" spans="2:4" x14ac:dyDescent="0.7">
      <c r="B74" s="1" t="s">
        <v>150</v>
      </c>
      <c r="C74" s="1" t="s">
        <v>151</v>
      </c>
      <c r="D74" s="1" t="s">
        <v>373</v>
      </c>
    </row>
    <row r="75" spans="2:4" x14ac:dyDescent="0.7">
      <c r="B75" s="1" t="s">
        <v>152</v>
      </c>
      <c r="C75" s="1" t="s">
        <v>153</v>
      </c>
      <c r="D75" s="1" t="s">
        <v>374</v>
      </c>
    </row>
    <row r="76" spans="2:4" x14ac:dyDescent="0.7">
      <c r="B76" s="1" t="s">
        <v>157</v>
      </c>
      <c r="C76" s="1" t="s">
        <v>158</v>
      </c>
      <c r="D76" s="1" t="s">
        <v>377</v>
      </c>
    </row>
    <row r="77" spans="2:4" x14ac:dyDescent="0.7">
      <c r="B77" s="1" t="s">
        <v>270</v>
      </c>
      <c r="C77" s="1" t="s">
        <v>156</v>
      </c>
      <c r="D77" s="1" t="s">
        <v>376</v>
      </c>
    </row>
    <row r="78" spans="2:4" x14ac:dyDescent="0.7">
      <c r="B78" s="1" t="s">
        <v>154</v>
      </c>
      <c r="C78" s="1" t="s">
        <v>155</v>
      </c>
      <c r="D78" s="1" t="s">
        <v>375</v>
      </c>
    </row>
    <row r="79" spans="2:4" x14ac:dyDescent="0.7">
      <c r="B79" s="1" t="s">
        <v>159</v>
      </c>
      <c r="C79" s="1" t="s">
        <v>160</v>
      </c>
      <c r="D79" s="1" t="s">
        <v>378</v>
      </c>
    </row>
    <row r="80" spans="2:4" x14ac:dyDescent="0.7">
      <c r="B80" s="1" t="s">
        <v>161</v>
      </c>
      <c r="C80" s="1" t="s">
        <v>162</v>
      </c>
      <c r="D80" s="1" t="s">
        <v>379</v>
      </c>
    </row>
    <row r="81" spans="2:4" x14ac:dyDescent="0.7">
      <c r="B81" s="1" t="s">
        <v>163</v>
      </c>
      <c r="C81" s="1" t="s">
        <v>164</v>
      </c>
      <c r="D81" s="1" t="s">
        <v>380</v>
      </c>
    </row>
    <row r="82" spans="2:4" x14ac:dyDescent="0.7">
      <c r="B82" s="1" t="s">
        <v>271</v>
      </c>
      <c r="C82" s="1" t="s">
        <v>165</v>
      </c>
      <c r="D82" s="1" t="s">
        <v>381</v>
      </c>
    </row>
    <row r="83" spans="2:4" x14ac:dyDescent="0.7">
      <c r="B83" s="1" t="s">
        <v>272</v>
      </c>
      <c r="C83" s="1" t="s">
        <v>166</v>
      </c>
      <c r="D83" s="1" t="s">
        <v>382</v>
      </c>
    </row>
    <row r="84" spans="2:4" x14ac:dyDescent="0.7">
      <c r="B84" s="1" t="s">
        <v>167</v>
      </c>
      <c r="C84" s="1" t="s">
        <v>168</v>
      </c>
      <c r="D84" s="1" t="s">
        <v>383</v>
      </c>
    </row>
    <row r="85" spans="2:4" x14ac:dyDescent="0.7">
      <c r="B85" s="1" t="s">
        <v>169</v>
      </c>
      <c r="C85" s="1" t="s">
        <v>170</v>
      </c>
      <c r="D85" s="1" t="s">
        <v>384</v>
      </c>
    </row>
    <row r="86" spans="2:4" x14ac:dyDescent="0.7">
      <c r="B86" s="1" t="s">
        <v>171</v>
      </c>
      <c r="C86" s="1" t="s">
        <v>172</v>
      </c>
      <c r="D86" s="1" t="s">
        <v>385</v>
      </c>
    </row>
    <row r="87" spans="2:4" x14ac:dyDescent="0.7">
      <c r="B87" s="1" t="s">
        <v>173</v>
      </c>
      <c r="C87" s="1" t="s">
        <v>174</v>
      </c>
      <c r="D87" s="1" t="s">
        <v>386</v>
      </c>
    </row>
    <row r="88" spans="2:4" x14ac:dyDescent="0.7">
      <c r="B88" s="1" t="s">
        <v>175</v>
      </c>
      <c r="C88" s="1" t="s">
        <v>176</v>
      </c>
      <c r="D88" s="1" t="s">
        <v>387</v>
      </c>
    </row>
    <row r="89" spans="2:4" x14ac:dyDescent="0.7">
      <c r="B89" s="1" t="s">
        <v>65</v>
      </c>
      <c r="C89" s="1" t="s">
        <v>66</v>
      </c>
      <c r="D89" s="1" t="s">
        <v>327</v>
      </c>
    </row>
    <row r="90" spans="2:4" x14ac:dyDescent="0.7">
      <c r="B90" s="1" t="s">
        <v>177</v>
      </c>
      <c r="C90" s="1" t="s">
        <v>178</v>
      </c>
      <c r="D90" s="1" t="s">
        <v>388</v>
      </c>
    </row>
    <row r="91" spans="2:4" x14ac:dyDescent="0.7">
      <c r="B91" s="1" t="s">
        <v>179</v>
      </c>
      <c r="C91" s="1" t="s">
        <v>180</v>
      </c>
      <c r="D91" s="1" t="s">
        <v>389</v>
      </c>
    </row>
    <row r="92" spans="2:4" x14ac:dyDescent="0.7">
      <c r="B92" s="1" t="s">
        <v>74</v>
      </c>
      <c r="C92" s="1" t="s">
        <v>75</v>
      </c>
      <c r="D92" s="1" t="s">
        <v>331</v>
      </c>
    </row>
    <row r="93" spans="2:4" x14ac:dyDescent="0.7">
      <c r="B93" s="1" t="s">
        <v>181</v>
      </c>
      <c r="C93" s="1" t="s">
        <v>182</v>
      </c>
      <c r="D93" s="1" t="s">
        <v>390</v>
      </c>
    </row>
    <row r="94" spans="2:4" x14ac:dyDescent="0.7">
      <c r="B94" s="1" t="s">
        <v>183</v>
      </c>
      <c r="C94" s="1" t="s">
        <v>184</v>
      </c>
      <c r="D94" s="1" t="s">
        <v>391</v>
      </c>
    </row>
    <row r="95" spans="2:4" x14ac:dyDescent="0.7">
      <c r="B95" s="1" t="s">
        <v>185</v>
      </c>
      <c r="C95" s="1" t="s">
        <v>186</v>
      </c>
      <c r="D95" s="1" t="s">
        <v>392</v>
      </c>
    </row>
    <row r="96" spans="2:4" x14ac:dyDescent="0.7">
      <c r="B96" s="1" t="s">
        <v>187</v>
      </c>
      <c r="C96" s="1" t="s">
        <v>188</v>
      </c>
      <c r="D96" s="1" t="s">
        <v>393</v>
      </c>
    </row>
    <row r="97" spans="2:4" x14ac:dyDescent="0.7">
      <c r="B97" s="1" t="s">
        <v>189</v>
      </c>
      <c r="C97" s="1" t="s">
        <v>190</v>
      </c>
      <c r="D97" s="1" t="s">
        <v>394</v>
      </c>
    </row>
    <row r="98" spans="2:4" x14ac:dyDescent="0.7">
      <c r="B98" s="1" t="s">
        <v>191</v>
      </c>
      <c r="C98" s="1" t="s">
        <v>192</v>
      </c>
      <c r="D98" s="1" t="s">
        <v>395</v>
      </c>
    </row>
    <row r="99" spans="2:4" x14ac:dyDescent="0.7">
      <c r="B99" s="1" t="s">
        <v>193</v>
      </c>
      <c r="C99" s="1" t="s">
        <v>194</v>
      </c>
      <c r="D99" s="1" t="s">
        <v>396</v>
      </c>
    </row>
    <row r="100" spans="2:4" x14ac:dyDescent="0.7">
      <c r="B100" s="1" t="s">
        <v>195</v>
      </c>
      <c r="C100" s="1" t="s">
        <v>196</v>
      </c>
      <c r="D100" s="1" t="s">
        <v>397</v>
      </c>
    </row>
    <row r="101" spans="2:4" x14ac:dyDescent="0.7">
      <c r="B101" s="1" t="s">
        <v>273</v>
      </c>
      <c r="C101" s="1" t="s">
        <v>197</v>
      </c>
      <c r="D101" s="1" t="s">
        <v>398</v>
      </c>
    </row>
    <row r="102" spans="2:4" x14ac:dyDescent="0.7">
      <c r="B102" s="1" t="s">
        <v>274</v>
      </c>
      <c r="C102" s="1" t="s">
        <v>198</v>
      </c>
      <c r="D102" s="1" t="s">
        <v>399</v>
      </c>
    </row>
    <row r="103" spans="2:4" x14ac:dyDescent="0.7">
      <c r="B103" s="1" t="s">
        <v>275</v>
      </c>
      <c r="C103" s="1" t="s">
        <v>199</v>
      </c>
      <c r="D103" s="1" t="s">
        <v>400</v>
      </c>
    </row>
    <row r="104" spans="2:4" x14ac:dyDescent="0.7">
      <c r="B104" s="1" t="s">
        <v>202</v>
      </c>
      <c r="C104" s="1" t="s">
        <v>203</v>
      </c>
      <c r="D104" s="1" t="s">
        <v>403</v>
      </c>
    </row>
    <row r="105" spans="2:4" x14ac:dyDescent="0.7">
      <c r="B105" s="1" t="s">
        <v>204</v>
      </c>
      <c r="C105" s="1" t="s">
        <v>205</v>
      </c>
      <c r="D105" s="1" t="s">
        <v>404</v>
      </c>
    </row>
    <row r="106" spans="2:4" x14ac:dyDescent="0.7">
      <c r="B106" s="1" t="s">
        <v>206</v>
      </c>
      <c r="C106" s="1" t="s">
        <v>207</v>
      </c>
      <c r="D106" s="1" t="s">
        <v>405</v>
      </c>
    </row>
    <row r="107" spans="2:4" x14ac:dyDescent="0.7">
      <c r="B107" s="1" t="s">
        <v>208</v>
      </c>
      <c r="C107" s="1" t="s">
        <v>209</v>
      </c>
      <c r="D107" s="1" t="s">
        <v>406</v>
      </c>
    </row>
    <row r="108" spans="2:4" x14ac:dyDescent="0.7">
      <c r="B108" s="1" t="s">
        <v>210</v>
      </c>
      <c r="C108" s="1" t="s">
        <v>211</v>
      </c>
      <c r="D108" s="1" t="s">
        <v>407</v>
      </c>
    </row>
    <row r="109" spans="2:4" x14ac:dyDescent="0.7">
      <c r="B109" s="1" t="s">
        <v>278</v>
      </c>
      <c r="C109" s="1" t="s">
        <v>212</v>
      </c>
      <c r="D109" s="1" t="s">
        <v>408</v>
      </c>
    </row>
    <row r="110" spans="2:4" x14ac:dyDescent="0.7">
      <c r="B110" s="1" t="s">
        <v>277</v>
      </c>
      <c r="C110" s="1" t="s">
        <v>201</v>
      </c>
      <c r="D110" s="1" t="s">
        <v>402</v>
      </c>
    </row>
    <row r="111" spans="2:4" x14ac:dyDescent="0.7">
      <c r="B111" s="1" t="s">
        <v>276</v>
      </c>
      <c r="C111" s="1" t="s">
        <v>200</v>
      </c>
      <c r="D111" s="1" t="s">
        <v>401</v>
      </c>
    </row>
    <row r="112" spans="2:4" x14ac:dyDescent="0.7">
      <c r="B112" s="1" t="s">
        <v>213</v>
      </c>
      <c r="C112" s="1" t="s">
        <v>214</v>
      </c>
      <c r="D112" s="1" t="s">
        <v>409</v>
      </c>
    </row>
    <row r="113" spans="2:4" x14ac:dyDescent="0.7">
      <c r="B113" s="1" t="s">
        <v>216</v>
      </c>
      <c r="C113" s="1" t="s">
        <v>217</v>
      </c>
      <c r="D113" s="1" t="s">
        <v>411</v>
      </c>
    </row>
    <row r="114" spans="2:4" x14ac:dyDescent="0.7">
      <c r="B114" s="1" t="s">
        <v>279</v>
      </c>
      <c r="C114" s="1" t="s">
        <v>215</v>
      </c>
      <c r="D114" s="1" t="s">
        <v>410</v>
      </c>
    </row>
    <row r="115" spans="2:4" x14ac:dyDescent="0.7">
      <c r="B115" s="1" t="s">
        <v>218</v>
      </c>
      <c r="C115" s="1" t="s">
        <v>219</v>
      </c>
      <c r="D115" s="1" t="s">
        <v>412</v>
      </c>
    </row>
    <row r="116" spans="2:4" x14ac:dyDescent="0.7">
      <c r="B116" s="1" t="s">
        <v>220</v>
      </c>
      <c r="C116" s="1" t="s">
        <v>221</v>
      </c>
      <c r="D116" s="1" t="s">
        <v>413</v>
      </c>
    </row>
    <row r="117" spans="2:4" x14ac:dyDescent="0.7">
      <c r="B117" s="1" t="s">
        <v>280</v>
      </c>
      <c r="C117" s="1" t="s">
        <v>222</v>
      </c>
      <c r="D117" s="1" t="s">
        <v>414</v>
      </c>
    </row>
    <row r="118" spans="2:4" x14ac:dyDescent="0.7">
      <c r="B118" s="1" t="s">
        <v>86</v>
      </c>
      <c r="C118" s="1" t="s">
        <v>87</v>
      </c>
      <c r="D118" s="1" t="s">
        <v>337</v>
      </c>
    </row>
    <row r="119" spans="2:4" x14ac:dyDescent="0.7">
      <c r="B119" s="1" t="s">
        <v>223</v>
      </c>
      <c r="C119" s="1" t="s">
        <v>224</v>
      </c>
      <c r="D119" s="1" t="s">
        <v>415</v>
      </c>
    </row>
    <row r="120" spans="2:4" x14ac:dyDescent="0.7">
      <c r="B120" s="1" t="s">
        <v>225</v>
      </c>
      <c r="C120" s="1" t="s">
        <v>226</v>
      </c>
      <c r="D120" s="1" t="s">
        <v>416</v>
      </c>
    </row>
    <row r="121" spans="2:4" x14ac:dyDescent="0.7">
      <c r="B121" s="1" t="s">
        <v>227</v>
      </c>
      <c r="C121" s="1" t="s">
        <v>228</v>
      </c>
      <c r="D121" s="1" t="s">
        <v>417</v>
      </c>
    </row>
    <row r="122" spans="2:4" x14ac:dyDescent="0.7">
      <c r="B122" s="1" t="s">
        <v>229</v>
      </c>
      <c r="C122" s="1" t="s">
        <v>230</v>
      </c>
      <c r="D122" s="1" t="s">
        <v>418</v>
      </c>
    </row>
    <row r="123" spans="2:4" x14ac:dyDescent="0.7">
      <c r="B123" s="1" t="s">
        <v>231</v>
      </c>
      <c r="C123" s="1" t="s">
        <v>232</v>
      </c>
      <c r="D123" s="1" t="s">
        <v>419</v>
      </c>
    </row>
    <row r="124" spans="2:4" x14ac:dyDescent="0.7">
      <c r="B124" s="1" t="s">
        <v>233</v>
      </c>
      <c r="C124" s="1" t="s">
        <v>234</v>
      </c>
      <c r="D124" s="1" t="s">
        <v>420</v>
      </c>
    </row>
    <row r="125" spans="2:4" x14ac:dyDescent="0.7">
      <c r="B125" s="1" t="s">
        <v>281</v>
      </c>
      <c r="C125" s="1" t="s">
        <v>235</v>
      </c>
      <c r="D125" s="1" t="s">
        <v>421</v>
      </c>
    </row>
    <row r="126" spans="2:4" x14ac:dyDescent="0.7">
      <c r="B126" s="1" t="s">
        <v>236</v>
      </c>
      <c r="C126" s="1" t="s">
        <v>237</v>
      </c>
      <c r="D126" s="1" t="s">
        <v>422</v>
      </c>
    </row>
    <row r="127" spans="2:4" x14ac:dyDescent="0.7">
      <c r="B127" s="1" t="s">
        <v>283</v>
      </c>
      <c r="C127" s="1" t="s">
        <v>241</v>
      </c>
      <c r="D127" s="1" t="s">
        <v>425</v>
      </c>
    </row>
    <row r="128" spans="2:4" x14ac:dyDescent="0.7">
      <c r="B128" s="1" t="s">
        <v>100</v>
      </c>
      <c r="C128" s="1" t="s">
        <v>101</v>
      </c>
      <c r="D128" s="1" t="s">
        <v>345</v>
      </c>
    </row>
    <row r="129" spans="2:4" x14ac:dyDescent="0.7">
      <c r="B129" s="1" t="s">
        <v>239</v>
      </c>
      <c r="C129" s="1" t="s">
        <v>240</v>
      </c>
      <c r="D129" s="1" t="s">
        <v>424</v>
      </c>
    </row>
    <row r="130" spans="2:4" x14ac:dyDescent="0.7">
      <c r="B130" s="1" t="s">
        <v>284</v>
      </c>
      <c r="C130" s="1" t="s">
        <v>242</v>
      </c>
      <c r="D130" s="1" t="s">
        <v>426</v>
      </c>
    </row>
    <row r="131" spans="2:4" x14ac:dyDescent="0.7">
      <c r="B131" s="1" t="s">
        <v>243</v>
      </c>
      <c r="C131" s="1" t="s">
        <v>244</v>
      </c>
      <c r="D131" s="1" t="s">
        <v>427</v>
      </c>
    </row>
    <row r="132" spans="2:4" x14ac:dyDescent="0.7">
      <c r="B132" s="1" t="s">
        <v>247</v>
      </c>
      <c r="C132" s="1" t="s">
        <v>248</v>
      </c>
      <c r="D132" s="1" t="s">
        <v>429</v>
      </c>
    </row>
    <row r="133" spans="2:4" x14ac:dyDescent="0.7">
      <c r="B133" s="1" t="s">
        <v>249</v>
      </c>
      <c r="C133" s="1" t="s">
        <v>250</v>
      </c>
      <c r="D133" s="1" t="s">
        <v>430</v>
      </c>
    </row>
    <row r="134" spans="2:4" x14ac:dyDescent="0.7">
      <c r="B134" s="1" t="s">
        <v>251</v>
      </c>
      <c r="C134" s="1" t="s">
        <v>252</v>
      </c>
      <c r="D134" s="1" t="s">
        <v>431</v>
      </c>
    </row>
    <row r="135" spans="2:4" x14ac:dyDescent="0.7">
      <c r="B135" s="1" t="s">
        <v>253</v>
      </c>
      <c r="C135" s="1" t="s">
        <v>254</v>
      </c>
      <c r="D135" s="1" t="s">
        <v>432</v>
      </c>
    </row>
  </sheetData>
  <hyperlinks>
    <hyperlink ref="F2" r:id="rId1" xr:uid="{26EF0225-9200-4DFF-9F9E-91C7CB729895}"/>
    <hyperlink ref="F5" r:id="rId2" xr:uid="{AC4874E3-8F07-4A24-B20D-2A68EFDD82CF}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CHI_SONO &gt;</vt:lpstr>
      <vt:lpstr>START</vt:lpstr>
      <vt:lpstr>COMMENTO_GRAFICO</vt:lpstr>
      <vt:lpstr>ESEMPIO</vt:lpstr>
      <vt:lpstr>LINGUE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2025-01-08T10:39:37Z</dcterms:created>
  <dcterms:modified xsi:type="dcterms:W3CDTF">2025-01-09T16:29:14Z</dcterms:modified>
</cp:coreProperties>
</file>