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3A3AF2EC-BAEA-451D-BC96-E909A86FB775}" xr6:coauthVersionLast="47" xr6:coauthVersionMax="47" xr10:uidLastSave="{00000000-0000-0000-0000-000000000000}"/>
  <bookViews>
    <workbookView xWindow="-108" yWindow="-108" windowWidth="23256" windowHeight="13176" xr2:uid="{BDC5F03E-2446-46CC-9B37-9A6428028342}"/>
  </bookViews>
  <sheets>
    <sheet name="CHI_SONO &gt;" sheetId="19" r:id="rId1"/>
    <sheet name="Foglio2" sheetId="18" state="hidden" r:id="rId2"/>
    <sheet name="START" sheetId="16" r:id="rId3"/>
    <sheet name="LIST" sheetId="17" r:id="rId4"/>
    <sheet name="DB" sheetId="14" r:id="rId5"/>
    <sheet name="Pandas" sheetId="15" r:id="rId6"/>
    <sheet name="Seaborn" sheetId="12" r:id="rId7"/>
  </sheets>
  <definedNames>
    <definedName name="CLIENTI_ORDINE">_xlfn.ANCHORARRAY(#REF!)</definedName>
    <definedName name="FATT_CLIENTI">_xlfn.ANCHORARRAY(#REF!)</definedName>
    <definedName name="FILM_COMPRATI">_xlfn.ANCHORARRAY(#REF!)</definedName>
    <definedName name="SEL_AGENTI">_xlfn.ANCHORARRAY(#REF!)</definedName>
    <definedName name="SELREGIONI">_xlfn.ANCHORARRAY(#REF!)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9" l="1"/>
  <c r="B19" i="19"/>
  <c r="B17" i="19"/>
  <c r="B15" i="19"/>
  <c r="B13" i="19"/>
  <c r="B10" i="19"/>
  <c r="B7" i="19"/>
  <c r="C2" i="18" l="1" a="1"/>
  <c r="C2" i="18" l="1"/>
  <c r="C6" i="16" l="1" a="1"/>
  <c r="C6" i="16" l="1"/>
  <c r="B2" i="17" a="1"/>
  <c r="B2" i="17" l="1"/>
  <c r="A1" i="15" a="1"/>
  <c r="A1" i="15" l="1"/>
  <c r="A3" i="15" a="1"/>
  <c r="A3" i="15" l="1"/>
  <c r="A1" i="12" a="1"/>
  <c r="A1" i="1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14BEC3-7DD9-4D6D-8D66-80035D160ED1}" keepAlive="1" name="Query - PQX" description="Connessione alla query 'PQX' nella cartella di lavoro." type="5" refreshedVersion="0" background="1">
    <dbPr connection="Provider=Microsoft.Mashup.OleDb.1;Data Source=$Workbook$;Location=PQX;Extended Properties=&quot;&quot;" command="SELECT * FROM [PQX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8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xl(%P2%, headers=True)</code>
    </pythonScript>
    <pythonScript>
      <code>xl(%P2%)+xl(%P3%)</code>
    </pythonScript>
    <pythonScript>
      <code>[1,2,3,4,5]</code>
    </pythonScript>
    <pythonScript>
      <code>dataframe_squali=xl(%P2%, headers=True)</code>
    </pythonScript>
    <pythonScript>
      <code>dataframe_squali.describe()</code>
    </pythonScript>
    <pythonScript>
      <code>import seaborn as sns
dataframe_squali = xl(%P2%, headers=True)
sns.pairplot(dataframe_squali, hue="Specie")</code>
    </pythonScript>
  </pythonScripts>
</python>
</file>

<file path=xl/sharedStrings.xml><?xml version="1.0" encoding="utf-8"?>
<sst xmlns="http://schemas.openxmlformats.org/spreadsheetml/2006/main" count="66" uniqueCount="20">
  <si>
    <t>Mi chiamo Marco Filocamo e sono esperto nell'utilizzo di Microsoft Excel.</t>
  </si>
  <si>
    <t>Formazione &amp; consulenza Microsoft Excel</t>
  </si>
  <si>
    <t>www.marcofilocamo.it</t>
  </si>
  <si>
    <t>Specie</t>
  </si>
  <si>
    <t>Peso</t>
  </si>
  <si>
    <t>Pinna Dorsale</t>
  </si>
  <si>
    <t>Pinna Ventrale</t>
  </si>
  <si>
    <t>Pinna Caudale</t>
  </si>
  <si>
    <t>Martello</t>
  </si>
  <si>
    <t>Bianco</t>
  </si>
  <si>
    <t>Tigre</t>
  </si>
  <si>
    <t>Toro</t>
  </si>
  <si>
    <t>PRODOTTO</t>
  </si>
  <si>
    <t>PC</t>
  </si>
  <si>
    <t>ZAINO</t>
  </si>
  <si>
    <t>VALORE</t>
  </si>
  <si>
    <t>TOTALE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</si>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</sst>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u/>
      <sz val="16"/>
      <color theme="1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i/>
      <sz val="10"/>
      <color theme="9" tint="-0.499984740745262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theme="9" tint="-0.499984740745262"/>
      <name val="Segoe UI"/>
      <family val="2"/>
    </font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b/>
      <sz val="16"/>
      <color theme="0"/>
      <name val="Segoe UI"/>
      <family val="2"/>
    </font>
    <font>
      <b/>
      <sz val="16"/>
      <color theme="1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9" tint="-0.499984740745262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0" xfId="2" applyFont="1" applyFill="1" applyProtection="1"/>
    <xf numFmtId="0" fontId="0" fillId="3" borderId="0" xfId="0" applyFill="1"/>
    <xf numFmtId="0" fontId="15" fillId="3" borderId="0" xfId="5" applyFont="1" applyFill="1"/>
    <xf numFmtId="0" fontId="13" fillId="3" borderId="0" xfId="4" applyFont="1" applyFill="1"/>
    <xf numFmtId="0" fontId="11" fillId="3" borderId="0" xfId="0" applyFont="1" applyFill="1"/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3" borderId="2" xfId="0" applyFill="1" applyBorder="1"/>
    <xf numFmtId="0" fontId="0" fillId="3" borderId="7" xfId="0" applyFill="1" applyBorder="1" applyAlignment="1">
      <alignment horizontal="right"/>
    </xf>
    <xf numFmtId="0" fontId="0" fillId="3" borderId="9" xfId="0" applyFill="1" applyBorder="1"/>
    <xf numFmtId="0" fontId="0" fillId="3" borderId="10" xfId="0" applyFill="1" applyBorder="1" applyAlignment="1">
      <alignment horizontal="right"/>
    </xf>
    <xf numFmtId="0" fontId="0" fillId="4" borderId="3" xfId="0" applyFill="1" applyBorder="1"/>
    <xf numFmtId="0" fontId="0" fillId="4" borderId="6" xfId="0" applyFill="1" applyBorder="1"/>
    <xf numFmtId="0" fontId="0" fillId="4" borderId="8" xfId="0" applyFill="1" applyBorder="1"/>
    <xf numFmtId="2" fontId="0" fillId="3" borderId="2" xfId="0" applyNumberFormat="1" applyFill="1" applyBorder="1"/>
    <xf numFmtId="2" fontId="0" fillId="3" borderId="7" xfId="0" applyNumberFormat="1" applyFill="1" applyBorder="1" applyAlignment="1">
      <alignment horizontal="right"/>
    </xf>
    <xf numFmtId="164" fontId="0" fillId="3" borderId="2" xfId="0" applyNumberFormat="1" applyFill="1" applyBorder="1"/>
    <xf numFmtId="164" fontId="0" fillId="3" borderId="7" xfId="0" applyNumberFormat="1" applyFill="1" applyBorder="1" applyAlignment="1">
      <alignment horizontal="right"/>
    </xf>
    <xf numFmtId="0" fontId="0" fillId="4" borderId="4" xfId="0" applyFill="1" applyBorder="1"/>
    <xf numFmtId="0" fontId="0" fillId="4" borderId="5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7" fillId="2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/>
    </xf>
    <xf numFmtId="0" fontId="17" fillId="0" borderId="0" xfId="0" applyFont="1"/>
    <xf numFmtId="0" fontId="16" fillId="5" borderId="1" xfId="0" applyFont="1" applyFill="1" applyBorder="1"/>
    <xf numFmtId="0" fontId="0" fillId="0" borderId="1" xfId="0" applyBorder="1"/>
    <xf numFmtId="0" fontId="1" fillId="0" borderId="0" xfId="7" applyFont="1"/>
    <xf numFmtId="0" fontId="1" fillId="0" borderId="0" xfId="7" applyFont="1" applyProtection="1">
      <protection locked="0"/>
    </xf>
    <xf numFmtId="0" fontId="6" fillId="0" borderId="0" xfId="7" applyFont="1"/>
    <xf numFmtId="0" fontId="6" fillId="0" borderId="0" xfId="7" applyFont="1" applyProtection="1">
      <protection locked="0"/>
    </xf>
    <xf numFmtId="0" fontId="6" fillId="0" borderId="1" xfId="7" applyFont="1" applyBorder="1"/>
    <xf numFmtId="0" fontId="9" fillId="0" borderId="1" xfId="7" applyFont="1" applyBorder="1"/>
    <xf numFmtId="0" fontId="10" fillId="0" borderId="0" xfId="6" applyFont="1" applyFill="1" applyAlignment="1" applyProtection="1">
      <alignment horizontal="left"/>
    </xf>
    <xf numFmtId="0" fontId="18" fillId="0" borderId="0" xfId="2" applyFont="1" applyFill="1" applyAlignment="1" applyProtection="1">
      <alignment horizontal="left"/>
    </xf>
    <xf numFmtId="0" fontId="19" fillId="0" borderId="0" xfId="7" applyFont="1" applyProtection="1">
      <protection locked="0"/>
    </xf>
    <xf numFmtId="0" fontId="9" fillId="0" borderId="0" xfId="7" applyFont="1" applyProtection="1">
      <protection locked="0"/>
    </xf>
    <xf numFmtId="0" fontId="19" fillId="0" borderId="0" xfId="7" applyFont="1"/>
    <xf numFmtId="0" fontId="9" fillId="0" borderId="0" xfId="7" applyFont="1"/>
    <xf numFmtId="0" fontId="20" fillId="0" borderId="0" xfId="2" applyFont="1" applyFill="1" applyAlignment="1" applyProtection="1"/>
    <xf numFmtId="0" fontId="21" fillId="0" borderId="0" xfId="2" applyFont="1" applyFill="1" applyAlignment="1" applyProtection="1">
      <alignment horizontal="left"/>
    </xf>
    <xf numFmtId="0" fontId="22" fillId="0" borderId="0" xfId="2" applyFont="1" applyFill="1" applyBorder="1" applyAlignment="1" applyProtection="1"/>
    <xf numFmtId="0" fontId="22" fillId="0" borderId="0" xfId="2" applyFont="1" applyFill="1" applyBorder="1" applyAlignment="1" applyProtection="1">
      <alignment horizontal="left"/>
    </xf>
  </cellXfs>
  <cellStyles count="8">
    <cellStyle name="Collegamento ipertestuale" xfId="6" builtinId="8"/>
    <cellStyle name="Collegamento ipertestuale 2" xfId="2" xr:uid="{C9068669-93A4-4005-871C-3387A6E6AB45}"/>
    <cellStyle name="Collegamento ipertestuale 3" xfId="4" xr:uid="{2EEE6ED8-151A-4362-BA52-31AB856EF0A2}"/>
    <cellStyle name="Collegamento ipertestuale 3 2" xfId="3" xr:uid="{591ADB7B-A16C-497A-8C3B-0CE1E192C919}"/>
    <cellStyle name="Normale" xfId="0" builtinId="0"/>
    <cellStyle name="Normale 2" xfId="1" xr:uid="{C6DADFBD-24F1-47D8-AC8A-E8564F1B0EA7}"/>
    <cellStyle name="Normale 2 2" xfId="7" xr:uid="{0C3789FC-B729-42BD-98F8-6608279F6B22}"/>
    <cellStyle name="Normale 3" xfId="5" xr:uid="{4D96E710-856B-4D62-9EB7-DC8D5BE1415B}"/>
  </cellStyles>
  <dxfs count="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ile tabella 1" pivot="0" count="1" xr9:uid="{B382197B-60F6-4283-807C-E7CD6EF9E7B7}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18" Type="http://schemas.microsoft.com/office/2017/06/relationships/rdSupportingPropertyBagStructure" Target="richData/rdsupportingpropertybagstructur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06/relationships/richStyles" Target="richData/richStyles.xml"/><Relationship Id="rId2" Type="http://schemas.openxmlformats.org/officeDocument/2006/relationships/worksheet" Target="worksheets/sheet2.xml"/><Relationship Id="rId16" Type="http://schemas.microsoft.com/office/2017/06/relationships/rdArray" Target="richData/rdarray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23" Type="http://schemas.microsoft.com/office/2023/09/relationships/Python" Target="python.xml"/><Relationship Id="rId10" Type="http://schemas.openxmlformats.org/officeDocument/2006/relationships/styles" Target="styles.xml"/><Relationship Id="rId19" Type="http://schemas.microsoft.com/office/2017/06/relationships/rdSupportingPropertyBag" Target="richData/rdsupportingpropertybag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7444D06-66E7-4CB6-B9EB-B67DB66F0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D44C86-6896-4DE4-BEA5-C1E04C96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CB8FCED3-0160-47E2-B6C8-BFF98679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9392</xdr:colOff>
      <xdr:row>1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8C2A659F-21F1-4940-87F7-71B9D935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812" y="32491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9392</xdr:colOff>
      <xdr:row>1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F6FFE15C-5B2E-405B-8F8E-262F4962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852" y="219943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9392</xdr:colOff>
      <xdr:row>1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761CBEF2-483D-4BB2-9333-D9CE07C6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0812" y="32491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9392</xdr:colOff>
      <xdr:row>7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14C8EFCA-6BAF-4654-A13A-8BAA4185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192" y="408572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9392</xdr:colOff>
      <xdr:row>12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011EFAC5-4617-4585-8B3A-682F2721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414" y="3212892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9392</xdr:colOff>
      <xdr:row>4</xdr:row>
      <xdr:rowOff>12492</xdr:rowOff>
    </xdr:from>
    <xdr:ext cx="1213273" cy="305647"/>
    <xdr:pic>
      <xdr:nvPicPr>
        <xdr:cNvPr id="5" name="Immagine 4" descr="Logo Marco Filocamo">
          <a:extLst>
            <a:ext uri="{FF2B5EF4-FFF2-40B4-BE49-F238E27FC236}">
              <a16:creationId xmlns:a16="http://schemas.microsoft.com/office/drawing/2014/main" id="{74BFFF81-85A8-404D-9D72-3466327F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192" y="4085728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110837</xdr:colOff>
      <xdr:row>1</xdr:row>
      <xdr:rowOff>217354</xdr:rowOff>
    </xdr:from>
    <xdr:to>
      <xdr:col>4</xdr:col>
      <xdr:colOff>374073</xdr:colOff>
      <xdr:row>17</xdr:row>
      <xdr:rowOff>52820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3D98A8A-8D6D-4A02-3DA5-CF846576072D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Seaborn!A1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37" y="508299"/>
          <a:ext cx="5070763" cy="449059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2" c="6">
    <v t="s"/>
    <v t="s">Martello</v>
    <v>220</v>
    <v>57.000000000000007</v>
    <v>18.3</v>
    <v>38.9</v>
    <v>0</v>
    <v t="s">Bianco</v>
    <v>537</v>
    <v>97.000000000000014</v>
    <v>49.7</v>
    <v>72.399999999999991</v>
    <v>1</v>
    <v t="s">Tigre</v>
    <v>964</v>
    <v>32</v>
    <v>28.4</v>
    <v>67.600000000000009</v>
    <v>2</v>
    <v t="s">Toro</v>
    <v>124</v>
    <v>39</v>
    <v>28.900000000000002</v>
    <v>54.1</v>
    <v>3</v>
    <v t="s">Martello</v>
    <v>206</v>
    <v>51</v>
    <v>11.5</v>
    <v>37.4</v>
    <v>4</v>
    <v t="s">Toro</v>
    <v>121</v>
    <v>36</v>
    <v>26.400000000000002</v>
    <v>57.9</v>
    <v t="s">...</v>
    <v t="s">...</v>
    <v t="s">...</v>
    <v t="s">...</v>
    <v t="s">...</v>
    <v t="s">...</v>
    <v>34</v>
    <v t="s">Bianco</v>
    <v>551</v>
    <v>70</v>
    <v>33.300000000000004</v>
    <v>74.2</v>
    <v>35</v>
    <v t="s">Toro</v>
    <v>168</v>
    <v>20</v>
    <v>21.000000000000004</v>
    <v>58.9</v>
    <v>36</v>
    <v t="s">Tigre</v>
    <v>945</v>
    <v>42.000000000000007</v>
    <v>47.4</v>
    <v>70.800000000000011</v>
    <v>37</v>
    <v t="s">Martello</v>
    <v>182</v>
    <v>48</v>
    <v>28.900000000000002</v>
    <v>48.8</v>
    <v>38</v>
    <v t="s">Tigre</v>
    <v>933</v>
    <v>57.000000000000007</v>
    <v>47.599999999999994</v>
    <v>61.3</v>
  </a>
  <a r="2">
    <v>1101</v>
    <v>986</v>
  </a>
</arrayData>
</file>

<file path=xl/richData/rdrichvalue.xml><?xml version="1.0" encoding="utf-8"?>
<rvData xmlns="http://schemas.microsoft.com/office/spreadsheetml/2017/richdata" count="9">
  <rv s="0">
    <v>13</v>
    <v>11</v>
  </rv>
  <rv s="1">
    <fb>120</fb>
    <v>&lt;class 'int'&gt;</v>
    <v>int</v>
    <v>120</v>
    <v>120</v>
    <v>0</v>
  </rv>
  <rv s="2">
    <v>0</v>
  </rv>
  <rv s="3">
    <v>DataFrame</v>
    <v>2</v>
    <v>2</v>
  </rv>
  <rv s="4">
    <v>&lt;class 'pandas.core.frame.DataFrame'&gt;</v>
    <v>DataFrame</v>
    <v xml:space="preserve">    Martello  220  57.0  18.3  38.9
0     Bianco  537  97.0  49.7  72.4
1      Tigre  964  32.0  28.4  67.6
2       Toro  124  39.0  28.9  54.1
3   Martello  206  51.0  11.5  37.4
4       Toro  121  36.0  26.4  57.9
5      Tigre  868  44.0  18.9  67.1
...</v>
    <v>3</v>
    <v>0</v>
  </rv>
  <rv s="5">
    <v>0</v>
    <v>9</v>
  </rv>
  <rv s="2">
    <v>1</v>
  </rv>
  <rv s="6">
    <v>Image</v>
    <v>3</v>
    <v>5</v>
    <v>6</v>
  </rv>
  <rv s="4">
    <v>&lt;class 'PIL.PngImagePlugin.PngImageFile'&gt;</v>
    <v>PngImageFile</v>
    <v>&lt;PIL.PngImagePlugin.PngImageFile image mode=RGBA size=1101x986 at 0x7F873B64E9C0&gt;</v>
    <v>7</v>
    <v>0</v>
  </rv>
</rvData>
</file>

<file path=xl/richData/rdrichvaluestructure.xml><?xml version="1.0" encoding="utf-8"?>
<rvStructures xmlns="http://schemas.microsoft.com/office/spreadsheetml/2017/richdata" count="7">
  <s t="_error">
    <k n="errorType" t="i"/>
    <k n="subType" t="i"/>
  </s>
  <s t="_python">
    <k n="Python_type" t="s"/>
    <k n="Python_typeName" t="s"/>
    <k n="Python_str" t="s"/>
    <k n="basicValue" t="i"/>
    <k n="provider" t="spb"/>
  </s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  <s t="_localImage">
    <k n="_rvRel:LocalImageIdentifier" t="i"/>
    <k n="CalcOrigin" t="i"/>
  </s>
  <s t="_entity">
    <k n="_DisplayString" t="s"/>
    <k n="_Format" t="spb"/>
    <k n="image" t="r"/>
    <k n="size" t="r"/>
  </s>
</rvStructures>
</file>

<file path=xl/richData/rdsupportingpropertybag.xml><?xml version="1.0" encoding="utf-8"?>
<supportingPropertyBags xmlns="http://schemas.microsoft.com/office/spreadsheetml/2017/richdata2">
  <spbData count="4">
    <spb s="0">
      <v>https://www.anaconda.com/excel</v>
      <v>https://res.cdn.office.net/officepysvc/prod-service/anacondalogo.png</v>
      <v>Python fornito da Anaconda</v>
    </spb>
    <spb s="1">
      <v>39</v>
      <v>5</v>
      <v>DataFrame</v>
      <v>arrayPreview</v>
      <v>1</v>
    </spb>
    <spb s="2">
      <v>1</v>
    </spb>
    <spb s="3">
      <v>1</v>
    </spb>
  </spbData>
</supportingPropertyBags>
</file>

<file path=xl/richData/rdsupportingpropertybagstructure.xml><?xml version="1.0" encoding="utf-8"?>
<spbStructures xmlns="http://schemas.microsoft.com/office/spreadsheetml/2017/richdata2" count="4">
  <s>
    <k n="url" t="s"/>
    <k n="logoUrl" t="s"/>
    <k n="description" t="s"/>
  </s>
  <s>
    <k n="drw" t="i"/>
    <k n="dcol" t="i"/>
    <k n="name" t="s"/>
    <k n="array" t="s"/>
    <k n="headers" t="b"/>
  </s>
  <s>
    <k n="ArrayCardInfo" t="spb"/>
  </s>
  <s>
    <k n="imag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richProperties>
    <rPr n="IsHeroField" t="b"/>
  </richProperties>
  <richStyles>
    <rSty>
      <rpv i="0">1</rpv>
    </rSty>
  </richStyles>
</richStyleSheet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10BF69-C0D9-46D4-8A43-1058D8664266}" name="TBL_SQUALI" displayName="TBL_SQUALI" ref="A1:E41" totalsRowShown="0" headerRowDxfId="6" dataDxfId="5">
  <autoFilter ref="A1:E41" xr:uid="{F710BF69-C0D9-46D4-8A43-1058D8664266}"/>
  <tableColumns count="5">
    <tableColumn id="1" xr3:uid="{AB17D793-2A8C-4AEC-B469-965EC39B923C}" name="Specie" dataDxfId="4"/>
    <tableColumn id="2" xr3:uid="{69E5148D-240B-4F88-9461-E4C9FA5898FE}" name="Peso" dataDxfId="3"/>
    <tableColumn id="4" xr3:uid="{904B4D8A-493F-4535-890A-062E8532B99A}" name="Pinna Dorsale" dataDxfId="2"/>
    <tableColumn id="5" xr3:uid="{67118BF7-E32F-4BFF-B2D1-D253A6D11E1B}" name="Pinna Ventrale" dataDxfId="1"/>
    <tableColumn id="6" xr3:uid="{2A9A80AE-6E8B-444D-B28D-4A004B66DB1C}" name="Pinna Caudal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marcofilocamo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marcofilocamo.it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hyperlink" Target="http://www.marcofilocamo.it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rcofilocamo.i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D45F-D251-45A9-A914-6C3B269A13EC}">
  <sheetPr>
    <tabColor theme="4"/>
    <pageSetUpPr autoPageBreaks="0"/>
  </sheetPr>
  <dimension ref="B1:N22"/>
  <sheetViews>
    <sheetView showGridLines="0" tabSelected="1" zoomScaleNormal="100" workbookViewId="0">
      <selection activeCell="H2" sqref="H2"/>
    </sheetView>
  </sheetViews>
  <sheetFormatPr defaultRowHeight="24.6" x14ac:dyDescent="0.55000000000000004"/>
  <cols>
    <col min="1" max="1" width="2.33203125" style="29" customWidth="1"/>
    <col min="2" max="2" width="6.86328125" style="29" customWidth="1"/>
    <col min="3" max="4" width="9.06640625" style="29"/>
    <col min="5" max="5" width="5.3984375" style="29" customWidth="1"/>
    <col min="6" max="10" width="9.06640625" style="29"/>
    <col min="11" max="11" width="9.06640625" style="29" customWidth="1"/>
    <col min="12" max="16384" width="9.06640625" style="29"/>
  </cols>
  <sheetData>
    <row r="1" spans="2:14" ht="11.4" customHeight="1" x14ac:dyDescent="0.55000000000000004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4" x14ac:dyDescent="0.55000000000000004">
      <c r="B2" s="28"/>
      <c r="C2" s="28"/>
      <c r="D2" s="1"/>
      <c r="E2" s="28"/>
      <c r="F2" s="28"/>
      <c r="G2" s="28"/>
      <c r="H2" s="28"/>
      <c r="I2" s="28"/>
      <c r="J2" s="28"/>
      <c r="L2" s="28"/>
    </row>
    <row r="3" spans="2:14" s="31" customFormat="1" ht="9" customHeight="1" x14ac:dyDescent="0.4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4" s="31" customFormat="1" ht="24" customHeight="1" x14ac:dyDescent="0.55000000000000004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/>
    </row>
    <row r="5" spans="2:14" s="31" customFormat="1" ht="20.399999999999999" x14ac:dyDescent="0.45">
      <c r="B5" s="23" t="s">
        <v>17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4" s="31" customFormat="1" ht="9" customHeight="1" x14ac:dyDescent="0.4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2:14" s="31" customFormat="1" x14ac:dyDescent="0.55000000000000004">
      <c r="B7" s="24" t="str">
        <f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4" s="31" customFormat="1" ht="20.399999999999999" x14ac:dyDescent="0.45">
      <c r="B8" s="32"/>
      <c r="C8" s="33" t="s">
        <v>18</v>
      </c>
      <c r="D8" s="32"/>
      <c r="E8" s="32"/>
      <c r="F8" s="32"/>
      <c r="G8" s="32"/>
      <c r="H8" s="32"/>
      <c r="I8" s="32"/>
      <c r="J8" s="32"/>
      <c r="K8" s="32"/>
      <c r="L8" s="32"/>
    </row>
    <row r="9" spans="2:14" s="31" customFormat="1" ht="9" customHeight="1" x14ac:dyDescent="0.4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4" s="31" customFormat="1" x14ac:dyDescent="0.55000000000000004">
      <c r="B10" s="34" t="str">
        <f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2:14" s="31" customFormat="1" ht="20.399999999999999" x14ac:dyDescent="0.45">
      <c r="B11" s="32"/>
      <c r="C11" s="33" t="s">
        <v>19</v>
      </c>
      <c r="D11" s="32"/>
      <c r="E11" s="32"/>
      <c r="F11" s="32"/>
      <c r="G11" s="32"/>
      <c r="H11" s="32"/>
      <c r="I11" s="32"/>
      <c r="J11" s="32"/>
      <c r="K11" s="32"/>
      <c r="L11" s="32"/>
    </row>
    <row r="12" spans="2:14" s="31" customFormat="1" ht="9" customHeight="1" x14ac:dyDescent="0.45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2:14" s="37" customFormat="1" ht="19.2" x14ac:dyDescent="0.45">
      <c r="B13" s="35" t="str">
        <f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36"/>
    </row>
    <row r="14" spans="2:14" s="37" customFormat="1" ht="9" customHeight="1" x14ac:dyDescent="0.4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6"/>
      <c r="N14" s="36"/>
    </row>
    <row r="15" spans="2:14" s="37" customFormat="1" ht="19.2" x14ac:dyDescent="0.45">
      <c r="B15" s="35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4" s="37" customFormat="1" ht="9" customHeight="1" x14ac:dyDescent="0.4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6"/>
      <c r="N16" s="36"/>
    </row>
    <row r="17" spans="2:14" s="37" customFormat="1" ht="19.2" x14ac:dyDescent="0.45">
      <c r="B17" s="35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  <c r="N17" s="36"/>
    </row>
    <row r="18" spans="2:14" s="37" customFormat="1" ht="9" customHeight="1" x14ac:dyDescent="0.45"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2:14" s="37" customFormat="1" ht="19.2" x14ac:dyDescent="0.45">
      <c r="B19" s="41" t="str">
        <f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41"/>
      <c r="D19" s="41"/>
      <c r="E19" s="41"/>
      <c r="F19" s="41"/>
      <c r="G19" s="41"/>
      <c r="H19" s="42"/>
      <c r="I19" s="42"/>
      <c r="J19" s="42"/>
      <c r="K19" s="42"/>
      <c r="L19" s="42"/>
      <c r="M19" s="42"/>
    </row>
    <row r="20" spans="2:14" s="37" customFormat="1" ht="9" customHeight="1" x14ac:dyDescent="0.4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4" s="37" customFormat="1" ht="19.2" x14ac:dyDescent="0.45">
      <c r="B21" s="43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43"/>
      <c r="D21" s="43"/>
      <c r="E21" s="43"/>
      <c r="F21" s="43"/>
      <c r="G21" s="43"/>
    </row>
    <row r="22" spans="2:14" x14ac:dyDescent="0.55000000000000004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AD67A600-4341-4B60-A21A-E399311633D1}"/>
    <hyperlink ref="B17" r:id="rId2" display="Scopri il corso Base Excel gratuito (online), 2.500+ recensioni" xr:uid="{1D90A1FF-FF23-47DD-BE18-1761EC953B33}"/>
    <hyperlink ref="B7" r:id="rId3" display="Scopri i corsi live per la tua azienda" xr:uid="{0B914664-4370-48A4-B9EC-AB9A17D99336}"/>
    <hyperlink ref="B19" r:id="rId4" display="A presto!" xr:uid="{FD0990AE-AC3C-4622-A65B-7772A16F1CB1}"/>
    <hyperlink ref="B21" r:id="rId5" display="https://www.linkedin.com/in/marcofilocamo/" xr:uid="{E43B4679-3BB8-40ED-8294-6E550FB4A1CF}"/>
    <hyperlink ref="B4:L5" r:id="rId6" display="Mi chiamo Marco Filocamo e sono un esperto nell'utilizzo e nell'applicazione di Microsoft Excel." xr:uid="{727AD677-3E93-4C21-8A8A-65434B823BA3}"/>
    <hyperlink ref="B15" r:id="rId7" display="Scopri il corso Base Excel gratuito (online), 2.500+ recensioni" xr:uid="{B5FA1108-514D-4504-BCBA-A1597E639651}"/>
    <hyperlink ref="B15:L15" r:id="rId8" display="https://learnn.com/corsi/excel-avanzato/?via=marco-filocamo" xr:uid="{0B6FBA9A-30BA-47BB-AF86-CDE5E106E06C}"/>
    <hyperlink ref="B17:L17" r:id="rId9" display="https://lacerba.io/corso-online-avanzato-excel-power-query?affcode=bxu_579" xr:uid="{B9CDD1DD-4222-4005-9983-70F9FED905FE}"/>
    <hyperlink ref="B10" r:id="rId10" display="Scopri i corsi live per la tua azienda" xr:uid="{5B3DB30F-13B1-4E03-BF8B-8B13F1875A7F}"/>
    <hyperlink ref="B10:L10" r:id="rId11" display="https://www.marcofilocamo.it/consulenza-excel/" xr:uid="{3656B5F5-0148-409D-88CA-75F49960DEF5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EA74-2561-4D98-B47A-5C9519CA27C3}">
  <dimension ref="C2:E4"/>
  <sheetViews>
    <sheetView showGridLines="0" workbookViewId="0">
      <selection activeCell="C2" sqref="C2"/>
    </sheetView>
  </sheetViews>
  <sheetFormatPr defaultRowHeight="24.6" x14ac:dyDescent="0.55000000000000004"/>
  <sheetData>
    <row r="2" spans="3:5" x14ac:dyDescent="0.55000000000000004">
      <c r="C2" t="e" cm="1" vm="1">
        <f t="array" ref="C2">_xlfn._xlws.PY(0,1,_xlfn.PQSOURCE("a60f3654-6afa-4744-8198-ceb241ab5a7e"))</f>
        <v>#VALUE!</v>
      </c>
      <c r="E2" s="3"/>
    </row>
    <row r="3" spans="3:5" x14ac:dyDescent="0.55000000000000004">
      <c r="E3" s="4" t="s">
        <v>2</v>
      </c>
    </row>
    <row r="4" spans="3:5" x14ac:dyDescent="0.55000000000000004">
      <c r="E4" s="5" t="s">
        <v>1</v>
      </c>
    </row>
  </sheetData>
  <hyperlinks>
    <hyperlink ref="E3" r:id="rId1" xr:uid="{86BD474B-FD6D-4A9D-BFD6-1AAD56922E8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9390-AE99-435F-8104-9AFA4EBBDF17}">
  <dimension ref="B2:E6"/>
  <sheetViews>
    <sheetView showGridLines="0" zoomScale="115" zoomScaleNormal="115" workbookViewId="0">
      <selection activeCell="E4" sqref="E2:E4"/>
    </sheetView>
  </sheetViews>
  <sheetFormatPr defaultRowHeight="24.6" x14ac:dyDescent="0.55000000000000004"/>
  <cols>
    <col min="1" max="1" width="5.33203125" customWidth="1"/>
    <col min="2" max="2" width="10.59765625" bestFit="1" customWidth="1"/>
    <col min="3" max="3" width="7.73046875" bestFit="1" customWidth="1"/>
  </cols>
  <sheetData>
    <row r="2" spans="2:5" x14ac:dyDescent="0.55000000000000004">
      <c r="B2" s="26" t="s">
        <v>12</v>
      </c>
      <c r="C2" s="26" t="s">
        <v>15</v>
      </c>
      <c r="E2" s="3"/>
    </row>
    <row r="3" spans="2:5" x14ac:dyDescent="0.55000000000000004">
      <c r="B3" t="s">
        <v>13</v>
      </c>
      <c r="C3">
        <v>100</v>
      </c>
      <c r="E3" s="4" t="s">
        <v>2</v>
      </c>
    </row>
    <row r="4" spans="2:5" x14ac:dyDescent="0.55000000000000004">
      <c r="B4" t="s">
        <v>14</v>
      </c>
      <c r="C4">
        <v>20</v>
      </c>
      <c r="E4" s="5" t="s">
        <v>1</v>
      </c>
    </row>
    <row r="6" spans="2:5" x14ac:dyDescent="0.55000000000000004">
      <c r="B6" s="25" t="s">
        <v>16</v>
      </c>
      <c r="C6" s="27" cm="1" vm="2">
        <f t="array" ref="C6">_xlfn._xlws.PY(1,1,C3,C4)</f>
        <v>120</v>
      </c>
    </row>
  </sheetData>
  <hyperlinks>
    <hyperlink ref="E3" r:id="rId1" xr:uid="{8A50534D-ADCB-4C81-8697-9B46495527A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A1CA-2102-4713-856F-1AF3A20DA8E9}">
  <dimension ref="B2:E6"/>
  <sheetViews>
    <sheetView showGridLines="0" workbookViewId="0">
      <selection activeCell="B2" sqref="B2"/>
    </sheetView>
  </sheetViews>
  <sheetFormatPr defaultRowHeight="24.6" x14ac:dyDescent="0.55000000000000004"/>
  <sheetData>
    <row r="2" spans="2:5" x14ac:dyDescent="0.55000000000000004">
      <c r="B2" cm="1">
        <f t="array" ref="B2:B6">_xlfn._xlws.PY(2,0)</f>
        <v>1</v>
      </c>
      <c r="E2" s="3"/>
    </row>
    <row r="3" spans="2:5" x14ac:dyDescent="0.55000000000000004">
      <c r="B3">
        <v>2</v>
      </c>
      <c r="E3" s="4" t="s">
        <v>2</v>
      </c>
    </row>
    <row r="4" spans="2:5" x14ac:dyDescent="0.55000000000000004">
      <c r="B4">
        <v>3</v>
      </c>
      <c r="E4" s="5" t="s">
        <v>1</v>
      </c>
    </row>
    <row r="5" spans="2:5" x14ac:dyDescent="0.55000000000000004">
      <c r="B5">
        <v>4</v>
      </c>
    </row>
    <row r="6" spans="2:5" x14ac:dyDescent="0.55000000000000004">
      <c r="B6">
        <v>5</v>
      </c>
    </row>
  </sheetData>
  <hyperlinks>
    <hyperlink ref="E3" r:id="rId1" xr:uid="{F055858F-3D60-4234-94AE-8560FAC581B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3E4D-4941-41F1-88A2-45CEBE8D85EB}">
  <dimension ref="A1:G41"/>
  <sheetViews>
    <sheetView workbookViewId="0">
      <selection activeCell="C4" sqref="A1:E41"/>
    </sheetView>
  </sheetViews>
  <sheetFormatPr defaultColWidth="9.19921875" defaultRowHeight="24.6" x14ac:dyDescent="0.55000000000000004"/>
  <cols>
    <col min="1" max="2" width="9.19921875" style="2"/>
    <col min="3" max="3" width="14.1328125" style="2" customWidth="1"/>
    <col min="4" max="4" width="14.86328125" style="2" customWidth="1"/>
    <col min="5" max="5" width="15.59765625" style="2" customWidth="1"/>
    <col min="6" max="16384" width="9.19921875" style="2"/>
  </cols>
  <sheetData>
    <row r="1" spans="1:7" x14ac:dyDescent="0.55000000000000004">
      <c r="A1" s="6" t="s">
        <v>3</v>
      </c>
      <c r="B1" t="s">
        <v>4</v>
      </c>
      <c r="C1" t="s">
        <v>5</v>
      </c>
      <c r="D1" t="s">
        <v>6</v>
      </c>
      <c r="E1" t="s">
        <v>7</v>
      </c>
    </row>
    <row r="2" spans="1:7" x14ac:dyDescent="0.55000000000000004">
      <c r="A2" s="6" t="s">
        <v>8</v>
      </c>
      <c r="B2">
        <v>220</v>
      </c>
      <c r="C2">
        <v>57.000000000000007</v>
      </c>
      <c r="D2">
        <v>18.3</v>
      </c>
      <c r="E2">
        <v>38.9</v>
      </c>
    </row>
    <row r="3" spans="1:7" x14ac:dyDescent="0.55000000000000004">
      <c r="A3" s="6" t="s">
        <v>9</v>
      </c>
      <c r="B3">
        <v>537</v>
      </c>
      <c r="C3">
        <v>97.000000000000014</v>
      </c>
      <c r="D3">
        <v>49.7</v>
      </c>
      <c r="E3">
        <v>72.399999999999991</v>
      </c>
    </row>
    <row r="4" spans="1:7" x14ac:dyDescent="0.55000000000000004">
      <c r="A4" s="6" t="s">
        <v>10</v>
      </c>
      <c r="B4">
        <v>964</v>
      </c>
      <c r="C4">
        <v>32</v>
      </c>
      <c r="D4">
        <v>28.4</v>
      </c>
      <c r="E4">
        <v>67.600000000000009</v>
      </c>
    </row>
    <row r="5" spans="1:7" x14ac:dyDescent="0.55000000000000004">
      <c r="A5" s="6" t="s">
        <v>11</v>
      </c>
      <c r="B5">
        <v>124</v>
      </c>
      <c r="C5">
        <v>39</v>
      </c>
      <c r="D5">
        <v>28.900000000000002</v>
      </c>
      <c r="E5">
        <v>54.1</v>
      </c>
    </row>
    <row r="6" spans="1:7" x14ac:dyDescent="0.55000000000000004">
      <c r="A6" s="6" t="s">
        <v>8</v>
      </c>
      <c r="B6">
        <v>206</v>
      </c>
      <c r="C6">
        <v>51</v>
      </c>
      <c r="D6">
        <v>11.5</v>
      </c>
      <c r="E6">
        <v>37.4</v>
      </c>
    </row>
    <row r="7" spans="1:7" x14ac:dyDescent="0.55000000000000004">
      <c r="A7" s="6" t="s">
        <v>11</v>
      </c>
      <c r="B7">
        <v>121</v>
      </c>
      <c r="C7">
        <v>36</v>
      </c>
      <c r="D7">
        <v>26.400000000000002</v>
      </c>
      <c r="E7">
        <v>57.9</v>
      </c>
    </row>
    <row r="8" spans="1:7" x14ac:dyDescent="0.55000000000000004">
      <c r="A8" s="6" t="s">
        <v>10</v>
      </c>
      <c r="B8">
        <v>868</v>
      </c>
      <c r="C8">
        <v>44</v>
      </c>
      <c r="D8">
        <v>18.899999999999999</v>
      </c>
      <c r="E8">
        <v>67.100000000000009</v>
      </c>
      <c r="G8" s="3"/>
    </row>
    <row r="9" spans="1:7" x14ac:dyDescent="0.55000000000000004">
      <c r="A9" s="6" t="s">
        <v>10</v>
      </c>
      <c r="B9">
        <v>914</v>
      </c>
      <c r="C9">
        <v>33</v>
      </c>
      <c r="D9">
        <v>46.4</v>
      </c>
      <c r="E9">
        <v>77.8</v>
      </c>
      <c r="G9" s="4" t="s">
        <v>2</v>
      </c>
    </row>
    <row r="10" spans="1:7" x14ac:dyDescent="0.55000000000000004">
      <c r="A10" s="6" t="s">
        <v>8</v>
      </c>
      <c r="B10">
        <v>193</v>
      </c>
      <c r="C10">
        <v>42</v>
      </c>
      <c r="D10">
        <v>25.2</v>
      </c>
      <c r="E10">
        <v>53</v>
      </c>
      <c r="G10" s="5" t="s">
        <v>1</v>
      </c>
    </row>
    <row r="11" spans="1:7" x14ac:dyDescent="0.55000000000000004">
      <c r="A11" s="6" t="s">
        <v>10</v>
      </c>
      <c r="B11">
        <v>963</v>
      </c>
      <c r="C11">
        <v>51</v>
      </c>
      <c r="D11">
        <v>39</v>
      </c>
      <c r="E11">
        <v>79.600000000000009</v>
      </c>
    </row>
    <row r="12" spans="1:7" x14ac:dyDescent="0.55000000000000004">
      <c r="A12" s="6" t="s">
        <v>8</v>
      </c>
      <c r="B12">
        <v>202</v>
      </c>
      <c r="C12">
        <v>49</v>
      </c>
      <c r="D12">
        <v>25.8</v>
      </c>
      <c r="E12">
        <v>51.800000000000004</v>
      </c>
    </row>
    <row r="13" spans="1:7" x14ac:dyDescent="0.55000000000000004">
      <c r="A13" s="6" t="s">
        <v>11</v>
      </c>
      <c r="B13">
        <v>179</v>
      </c>
      <c r="C13">
        <v>28.999999999999996</v>
      </c>
      <c r="D13">
        <v>23.400000000000002</v>
      </c>
      <c r="E13">
        <v>35.299999999999997</v>
      </c>
    </row>
    <row r="14" spans="1:7" x14ac:dyDescent="0.55000000000000004">
      <c r="A14" s="6" t="s">
        <v>10</v>
      </c>
      <c r="B14">
        <v>953</v>
      </c>
      <c r="C14">
        <v>30.000000000000004</v>
      </c>
      <c r="D14">
        <v>37.799999999999997</v>
      </c>
      <c r="E14">
        <v>93</v>
      </c>
    </row>
    <row r="15" spans="1:7" x14ac:dyDescent="0.55000000000000004">
      <c r="A15" s="6" t="s">
        <v>11</v>
      </c>
      <c r="B15">
        <v>151</v>
      </c>
      <c r="C15">
        <v>32.999999999999993</v>
      </c>
      <c r="D15">
        <v>23.5</v>
      </c>
      <c r="E15">
        <v>48.199999999999996</v>
      </c>
    </row>
    <row r="16" spans="1:7" x14ac:dyDescent="0.55000000000000004">
      <c r="A16" s="6" t="s">
        <v>9</v>
      </c>
      <c r="B16">
        <v>656</v>
      </c>
      <c r="C16">
        <v>75</v>
      </c>
      <c r="D16">
        <v>44.1</v>
      </c>
      <c r="E16">
        <v>53.899999999999991</v>
      </c>
    </row>
    <row r="17" spans="1:5" x14ac:dyDescent="0.55000000000000004">
      <c r="A17" s="6" t="s">
        <v>10</v>
      </c>
      <c r="B17">
        <v>866</v>
      </c>
      <c r="C17">
        <v>47</v>
      </c>
      <c r="D17">
        <v>11.2</v>
      </c>
      <c r="E17">
        <v>93.600000000000009</v>
      </c>
    </row>
    <row r="18" spans="1:5" x14ac:dyDescent="0.55000000000000004">
      <c r="A18" s="6" t="s">
        <v>11</v>
      </c>
      <c r="B18">
        <v>171</v>
      </c>
      <c r="C18">
        <v>37</v>
      </c>
      <c r="D18">
        <v>17.5</v>
      </c>
      <c r="E18">
        <v>53.2</v>
      </c>
    </row>
    <row r="19" spans="1:5" x14ac:dyDescent="0.55000000000000004">
      <c r="A19" s="6" t="s">
        <v>11</v>
      </c>
      <c r="B19">
        <v>130</v>
      </c>
      <c r="C19">
        <v>35</v>
      </c>
      <c r="D19">
        <v>20.8</v>
      </c>
      <c r="E19">
        <v>53.7</v>
      </c>
    </row>
    <row r="20" spans="1:5" x14ac:dyDescent="0.55000000000000004">
      <c r="A20" s="6" t="s">
        <v>11</v>
      </c>
      <c r="B20">
        <v>167</v>
      </c>
      <c r="C20">
        <v>23</v>
      </c>
      <c r="D20">
        <v>28.6</v>
      </c>
      <c r="E20">
        <v>39.300000000000004</v>
      </c>
    </row>
    <row r="21" spans="1:5" x14ac:dyDescent="0.55000000000000004">
      <c r="A21" s="6" t="s">
        <v>11</v>
      </c>
      <c r="B21">
        <v>148</v>
      </c>
      <c r="C21">
        <v>21</v>
      </c>
      <c r="D21">
        <v>19.2</v>
      </c>
      <c r="E21">
        <v>41.8</v>
      </c>
    </row>
    <row r="22" spans="1:5" x14ac:dyDescent="0.55000000000000004">
      <c r="A22" s="6" t="s">
        <v>9</v>
      </c>
      <c r="B22">
        <v>575</v>
      </c>
      <c r="C22">
        <v>81</v>
      </c>
      <c r="D22">
        <v>43.500000000000007</v>
      </c>
      <c r="E22">
        <v>65.499999999999986</v>
      </c>
    </row>
    <row r="23" spans="1:5" x14ac:dyDescent="0.55000000000000004">
      <c r="A23" s="6" t="s">
        <v>11</v>
      </c>
      <c r="B23">
        <v>153</v>
      </c>
      <c r="C23">
        <v>26</v>
      </c>
      <c r="D23">
        <v>27.6</v>
      </c>
      <c r="E23">
        <v>55.000000000000007</v>
      </c>
    </row>
    <row r="24" spans="1:5" x14ac:dyDescent="0.55000000000000004">
      <c r="A24" s="6" t="s">
        <v>10</v>
      </c>
      <c r="B24">
        <v>850</v>
      </c>
      <c r="C24">
        <v>25</v>
      </c>
      <c r="D24">
        <v>46.8</v>
      </c>
      <c r="E24">
        <v>75.2</v>
      </c>
    </row>
    <row r="25" spans="1:5" x14ac:dyDescent="0.55000000000000004">
      <c r="A25" s="6" t="s">
        <v>9</v>
      </c>
      <c r="B25">
        <v>554</v>
      </c>
      <c r="C25">
        <v>62.000000000000014</v>
      </c>
      <c r="D25">
        <v>23.700000000000003</v>
      </c>
      <c r="E25">
        <v>68.699999999999989</v>
      </c>
    </row>
    <row r="26" spans="1:5" x14ac:dyDescent="0.55000000000000004">
      <c r="A26" s="6" t="s">
        <v>10</v>
      </c>
      <c r="B26">
        <v>956</v>
      </c>
      <c r="C26">
        <v>51</v>
      </c>
      <c r="D26">
        <v>36.700000000000003</v>
      </c>
      <c r="E26">
        <v>62.000000000000014</v>
      </c>
    </row>
    <row r="27" spans="1:5" x14ac:dyDescent="0.55000000000000004">
      <c r="A27" s="6" t="s">
        <v>8</v>
      </c>
      <c r="B27">
        <v>230</v>
      </c>
      <c r="C27">
        <v>47</v>
      </c>
      <c r="D27">
        <v>23.700000000000003</v>
      </c>
      <c r="E27">
        <v>32.200000000000003</v>
      </c>
    </row>
    <row r="28" spans="1:5" x14ac:dyDescent="0.55000000000000004">
      <c r="A28" s="6" t="s">
        <v>9</v>
      </c>
      <c r="B28">
        <v>642</v>
      </c>
      <c r="C28">
        <v>92</v>
      </c>
      <c r="D28">
        <v>34.5</v>
      </c>
      <c r="E28">
        <v>64.599999999999994</v>
      </c>
    </row>
    <row r="29" spans="1:5" x14ac:dyDescent="0.55000000000000004">
      <c r="A29" s="6" t="s">
        <v>9</v>
      </c>
      <c r="B29">
        <v>669</v>
      </c>
      <c r="C29">
        <v>96.000000000000014</v>
      </c>
      <c r="D29">
        <v>33.700000000000003</v>
      </c>
      <c r="E29">
        <v>68.3</v>
      </c>
    </row>
    <row r="30" spans="1:5" x14ac:dyDescent="0.55000000000000004">
      <c r="A30" s="6" t="s">
        <v>9</v>
      </c>
      <c r="B30">
        <v>654</v>
      </c>
      <c r="C30">
        <v>70</v>
      </c>
      <c r="D30">
        <v>39.800000000000004</v>
      </c>
      <c r="E30">
        <v>53.499999999999993</v>
      </c>
    </row>
    <row r="31" spans="1:5" x14ac:dyDescent="0.55000000000000004">
      <c r="A31" s="6" t="s">
        <v>9</v>
      </c>
      <c r="B31">
        <v>595</v>
      </c>
      <c r="C31">
        <v>86.000000000000014</v>
      </c>
      <c r="D31">
        <v>37.700000000000003</v>
      </c>
      <c r="E31">
        <v>59.4</v>
      </c>
    </row>
    <row r="32" spans="1:5" x14ac:dyDescent="0.55000000000000004">
      <c r="A32" s="6" t="s">
        <v>8</v>
      </c>
      <c r="B32">
        <v>229</v>
      </c>
      <c r="C32">
        <v>52</v>
      </c>
      <c r="D32">
        <v>13.900000000000002</v>
      </c>
      <c r="E32">
        <v>35.6</v>
      </c>
    </row>
    <row r="33" spans="1:5" x14ac:dyDescent="0.55000000000000004">
      <c r="A33" s="6" t="s">
        <v>8</v>
      </c>
      <c r="B33">
        <v>185</v>
      </c>
      <c r="C33">
        <v>59</v>
      </c>
      <c r="D33">
        <v>19.100000000000001</v>
      </c>
      <c r="E33">
        <v>37.4</v>
      </c>
    </row>
    <row r="34" spans="1:5" x14ac:dyDescent="0.55000000000000004">
      <c r="A34" s="6" t="s">
        <v>8</v>
      </c>
      <c r="B34">
        <v>186</v>
      </c>
      <c r="C34">
        <v>48</v>
      </c>
      <c r="D34">
        <v>14.100000000000001</v>
      </c>
      <c r="E34">
        <v>47.5</v>
      </c>
    </row>
    <row r="35" spans="1:5" x14ac:dyDescent="0.55000000000000004">
      <c r="A35" s="6" t="s">
        <v>8</v>
      </c>
      <c r="B35">
        <v>197</v>
      </c>
      <c r="C35">
        <v>51</v>
      </c>
      <c r="D35">
        <v>27.200000000000003</v>
      </c>
      <c r="E35">
        <v>54.500000000000007</v>
      </c>
    </row>
    <row r="36" spans="1:5" x14ac:dyDescent="0.55000000000000004">
      <c r="A36" s="6" t="s">
        <v>9</v>
      </c>
      <c r="B36">
        <v>645</v>
      </c>
      <c r="C36">
        <v>68</v>
      </c>
      <c r="D36">
        <v>53.2</v>
      </c>
      <c r="E36">
        <v>75.099999999999994</v>
      </c>
    </row>
    <row r="37" spans="1:5" x14ac:dyDescent="0.55000000000000004">
      <c r="A37" s="6" t="s">
        <v>9</v>
      </c>
      <c r="B37">
        <v>551</v>
      </c>
      <c r="C37">
        <v>70</v>
      </c>
      <c r="D37">
        <v>33.300000000000004</v>
      </c>
      <c r="E37">
        <v>74.2</v>
      </c>
    </row>
    <row r="38" spans="1:5" x14ac:dyDescent="0.55000000000000004">
      <c r="A38" s="6" t="s">
        <v>11</v>
      </c>
      <c r="B38">
        <v>168</v>
      </c>
      <c r="C38">
        <v>20</v>
      </c>
      <c r="D38">
        <v>21.000000000000004</v>
      </c>
      <c r="E38">
        <v>58.9</v>
      </c>
    </row>
    <row r="39" spans="1:5" x14ac:dyDescent="0.55000000000000004">
      <c r="A39" s="6" t="s">
        <v>10</v>
      </c>
      <c r="B39">
        <v>945</v>
      </c>
      <c r="C39">
        <v>42.000000000000007</v>
      </c>
      <c r="D39">
        <v>47.4</v>
      </c>
      <c r="E39">
        <v>70.800000000000011</v>
      </c>
    </row>
    <row r="40" spans="1:5" x14ac:dyDescent="0.55000000000000004">
      <c r="A40" s="6" t="s">
        <v>8</v>
      </c>
      <c r="B40">
        <v>182</v>
      </c>
      <c r="C40">
        <v>48</v>
      </c>
      <c r="D40">
        <v>28.900000000000002</v>
      </c>
      <c r="E40">
        <v>48.8</v>
      </c>
    </row>
    <row r="41" spans="1:5" x14ac:dyDescent="0.55000000000000004">
      <c r="A41" s="6" t="s">
        <v>10</v>
      </c>
      <c r="B41">
        <v>933</v>
      </c>
      <c r="C41">
        <v>57.000000000000007</v>
      </c>
      <c r="D41">
        <v>47.599999999999994</v>
      </c>
      <c r="E41">
        <v>61.3</v>
      </c>
    </row>
  </sheetData>
  <hyperlinks>
    <hyperlink ref="G9" r:id="rId1" xr:uid="{7DD17540-9C3B-4F3A-B5DC-3751DF03E7C7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BD94-64AF-4325-AFE9-3A2AD75AD7A3}">
  <dimension ref="A1:I15"/>
  <sheetViews>
    <sheetView workbookViewId="0"/>
  </sheetViews>
  <sheetFormatPr defaultColWidth="9.19921875" defaultRowHeight="24.6" x14ac:dyDescent="0.55000000000000004"/>
  <cols>
    <col min="1" max="1" width="21.33203125" style="2" bestFit="1" customWidth="1"/>
    <col min="2" max="2" width="7.46484375" style="2" customWidth="1"/>
    <col min="3" max="3" width="12.06640625" style="2" bestFit="1" customWidth="1"/>
    <col min="4" max="4" width="12.9296875" style="2" customWidth="1"/>
    <col min="5" max="5" width="12.53125" style="2" bestFit="1" customWidth="1"/>
    <col min="6" max="6" width="9.19921875" style="2"/>
    <col min="7" max="7" width="13.1328125" style="2" bestFit="1" customWidth="1"/>
    <col min="8" max="8" width="13.86328125" style="2" bestFit="1" customWidth="1"/>
    <col min="9" max="9" width="13.46484375" style="7" bestFit="1" customWidth="1"/>
    <col min="10" max="10" width="12.53125" style="2" bestFit="1" customWidth="1"/>
    <col min="11" max="16384" width="9.19921875" style="2"/>
  </cols>
  <sheetData>
    <row r="1" spans="1:5" x14ac:dyDescent="0.55000000000000004">
      <c r="A1" s="21" t="e" cm="1" vm="3">
        <f t="array" ref="A1">_xlfn._xlws.PY(3,1,TBL_SQUALI[])</f>
        <v>#VALUE!</v>
      </c>
      <c r="B1" s="22"/>
    </row>
    <row r="2" spans="1:5" ht="9.9" customHeight="1" thickBot="1" x14ac:dyDescent="0.6"/>
    <row r="3" spans="1:5" x14ac:dyDescent="0.55000000000000004">
      <c r="A3" s="12" t="str" cm="1">
        <f t="array" ref="A3:E11">_xlfn._xlws.PY(4,0)</f>
        <v/>
      </c>
      <c r="B3" s="19">
        <v>220</v>
      </c>
      <c r="C3" s="19">
        <v>57.000000000000007</v>
      </c>
      <c r="D3" s="19">
        <v>18.3</v>
      </c>
      <c r="E3" s="20">
        <v>38.9</v>
      </c>
    </row>
    <row r="4" spans="1:5" x14ac:dyDescent="0.55000000000000004">
      <c r="A4" s="13" t="str">
        <v>count</v>
      </c>
      <c r="B4" s="8">
        <v>39</v>
      </c>
      <c r="C4" s="8">
        <v>39</v>
      </c>
      <c r="D4" s="8">
        <v>39</v>
      </c>
      <c r="E4" s="9">
        <v>39</v>
      </c>
    </row>
    <row r="5" spans="1:5" x14ac:dyDescent="0.55000000000000004">
      <c r="A5" s="13" t="str">
        <v>mean</v>
      </c>
      <c r="B5" s="8">
        <v>477.23076923076923</v>
      </c>
      <c r="C5" s="15">
        <v>50.128205128205131</v>
      </c>
      <c r="D5" s="8">
        <v>30.248717948717957</v>
      </c>
      <c r="E5" s="16">
        <v>58.953846153846158</v>
      </c>
    </row>
    <row r="6" spans="1:5" x14ac:dyDescent="0.55000000000000004">
      <c r="A6" s="13" t="str">
        <v>std</v>
      </c>
      <c r="B6" s="17">
        <v>321.90751054321419</v>
      </c>
      <c r="C6" s="17">
        <v>20.958831183737182</v>
      </c>
      <c r="D6" s="17">
        <v>11.45151959107041</v>
      </c>
      <c r="E6" s="18">
        <v>15.109562084877286</v>
      </c>
    </row>
    <row r="7" spans="1:5" x14ac:dyDescent="0.55000000000000004">
      <c r="A7" s="13" t="str">
        <v>min</v>
      </c>
      <c r="B7" s="8">
        <v>121</v>
      </c>
      <c r="C7" s="8">
        <v>20</v>
      </c>
      <c r="D7" s="8">
        <v>11.2</v>
      </c>
      <c r="E7" s="9">
        <v>32.200000000000003</v>
      </c>
    </row>
    <row r="8" spans="1:5" x14ac:dyDescent="0.55000000000000004">
      <c r="A8" s="13" t="str">
        <v>25%</v>
      </c>
      <c r="B8" s="17">
        <v>180.5</v>
      </c>
      <c r="C8" s="17">
        <v>34</v>
      </c>
      <c r="D8" s="17">
        <v>22.200000000000003</v>
      </c>
      <c r="E8" s="18">
        <v>50.3</v>
      </c>
    </row>
    <row r="9" spans="1:5" x14ac:dyDescent="0.55000000000000004">
      <c r="A9" s="13" t="str">
        <v>50%</v>
      </c>
      <c r="B9" s="8">
        <v>537</v>
      </c>
      <c r="C9" s="8">
        <v>48</v>
      </c>
      <c r="D9" s="8">
        <v>28.4</v>
      </c>
      <c r="E9" s="9">
        <v>57.9</v>
      </c>
    </row>
    <row r="10" spans="1:5" x14ac:dyDescent="0.55000000000000004">
      <c r="A10" s="13" t="str">
        <v>75%</v>
      </c>
      <c r="B10" s="17">
        <v>759.5</v>
      </c>
      <c r="C10" s="17">
        <v>60.500000000000007</v>
      </c>
      <c r="D10" s="17">
        <v>38.4</v>
      </c>
      <c r="E10" s="18">
        <v>68.5</v>
      </c>
    </row>
    <row r="11" spans="1:5" ht="25.2" thickBot="1" x14ac:dyDescent="0.6">
      <c r="A11" s="14" t="str">
        <v>max</v>
      </c>
      <c r="B11" s="10">
        <v>964</v>
      </c>
      <c r="C11" s="10">
        <v>97.000000000000014</v>
      </c>
      <c r="D11" s="10">
        <v>53.2</v>
      </c>
      <c r="E11" s="11">
        <v>93.600000000000009</v>
      </c>
    </row>
    <row r="12" spans="1:5" ht="9.15" customHeight="1" x14ac:dyDescent="0.55000000000000004"/>
    <row r="13" spans="1:5" x14ac:dyDescent="0.55000000000000004">
      <c r="A13" s="3"/>
    </row>
    <row r="14" spans="1:5" x14ac:dyDescent="0.55000000000000004">
      <c r="A14" s="4" t="s">
        <v>2</v>
      </c>
    </row>
    <row r="15" spans="1:5" x14ac:dyDescent="0.55000000000000004">
      <c r="A15" s="5" t="s">
        <v>1</v>
      </c>
    </row>
  </sheetData>
  <hyperlinks>
    <hyperlink ref="A14" r:id="rId1" xr:uid="{7693325A-AD0B-43EC-B027-0B7662E8E22A}"/>
  </hyperlinks>
  <pageMargins left="0.7" right="0.7" top="0.75" bottom="0.75" header="0.3" footer="0.3"/>
  <pageSetup paperSize="9"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7CF2-9BAF-4634-86D0-1F8199B28B73}">
  <dimension ref="A1:F7"/>
  <sheetViews>
    <sheetView zoomScaleNormal="100" workbookViewId="0">
      <selection activeCell="H5" sqref="H5"/>
    </sheetView>
  </sheetViews>
  <sheetFormatPr defaultColWidth="9.19921875" defaultRowHeight="24.6" x14ac:dyDescent="0.55000000000000004"/>
  <cols>
    <col min="1" max="2" width="9.19921875" style="2"/>
    <col min="3" max="3" width="16.86328125" style="2" customWidth="1"/>
    <col min="4" max="4" width="9.19921875" style="2"/>
    <col min="5" max="5" width="4.19921875" style="2" customWidth="1"/>
    <col min="6" max="10" width="9.19921875" style="2"/>
    <col min="11" max="11" width="11.53125" style="2" customWidth="1"/>
    <col min="12" max="16384" width="9.19921875" style="2"/>
  </cols>
  <sheetData>
    <row r="1" spans="1:6" x14ac:dyDescent="0.55000000000000004">
      <c r="A1" s="21" t="e" cm="1" vm="4">
        <f t="array" ref="A1">_xlfn._xlws.PY(5,1,TBL_SQUALI[#All])</f>
        <v>#VALUE!</v>
      </c>
      <c r="B1" s="22"/>
    </row>
    <row r="5" spans="1:6" x14ac:dyDescent="0.55000000000000004">
      <c r="F5" s="3"/>
    </row>
    <row r="6" spans="1:6" x14ac:dyDescent="0.55000000000000004">
      <c r="F6" s="4" t="s">
        <v>2</v>
      </c>
    </row>
    <row r="7" spans="1:6" x14ac:dyDescent="0.55000000000000004">
      <c r="F7" s="5" t="s">
        <v>1</v>
      </c>
    </row>
  </sheetData>
  <hyperlinks>
    <hyperlink ref="F6" r:id="rId1" xr:uid="{18CF9F5B-B489-4F54-9FBB-61DA3A8C8F9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4E59EC-6165-4CAA-9A43-768038F3EB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CHI_SONO &gt;</vt:lpstr>
      <vt:lpstr>Foglio2</vt:lpstr>
      <vt:lpstr>START</vt:lpstr>
      <vt:lpstr>LIST</vt:lpstr>
      <vt:lpstr>DB</vt:lpstr>
      <vt:lpstr>Pandas</vt:lpstr>
      <vt:lpstr>Seaborn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Gatti</dc:creator>
  <cp:lastModifiedBy>Marco Filocamo</cp:lastModifiedBy>
  <dcterms:created xsi:type="dcterms:W3CDTF">2024-09-24T15:01:14Z</dcterms:created>
  <dcterms:modified xsi:type="dcterms:W3CDTF">2024-10-01T15:22:45Z</dcterms:modified>
</cp:coreProperties>
</file>